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80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<sst xmlns="http://schemas.openxmlformats.org/spreadsheetml/2006/main" count="201" uniqueCount="121">
  <si>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</si>
  <si>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</si>
  <si>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</si>
  <si>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</si>
  <si>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</si>
  <si>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</si>
  <si>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</si>
  <si>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</si>
  <si>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</si>
  <si>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</si>
  <si>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</si>
  <si>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</si>
  <si>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</si>
  <si>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</si>
  <si>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</si>
  <si>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</si>
  <si>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</si>
  <si>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</si>
  <si>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</si>
  <si>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</si>
  <si>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</si>
  <si>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</si>
  <si>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</si>
  <si>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</si>
  <si>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</si>
  <si>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</si>
  <si>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</si>
  <si>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</si>
  <si>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</si>
  <si>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</si>
  <si>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</si>
  <si>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</si>
  <si>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</si>
  <si>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</si>
  <si>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</si>
  <si>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</si>
  <si>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</si>
  <si>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</si>
  <si>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</si>
  <si>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</si>
  <si>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</si>
  <si>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</si>
  <si>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</si>
  <si>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</si>
  <si>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</si>
  <si>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2019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</si>
  <si>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</si>
  <si>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</si>
  <si>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</si>
  <si>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</si>
  <si>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</si>
  <si>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</si>
  <si>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</si>
  <si>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</si>
  <si>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</si>
  <si>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</si>
  <si>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</si>
  <si>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</si>
  <si>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</si>
  <si>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</si>
  <si>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 xml:space="preserve">Раздольевский сельсовет муниципального района </t>
  </si>
  <si>
    <t>"О бюджете сельского поселения Раздольевский сельсовет</t>
  </si>
  <si>
    <t>9999900000</t>
  </si>
  <si>
    <t>Содержание и обслуживание муниципальной казны</t>
  </si>
  <si>
    <t>0700109040</t>
  </si>
  <si>
    <t>Основное мероприятие "Мероприятия в области пожарной безопасности"</t>
  </si>
  <si>
    <t>2500200000</t>
  </si>
  <si>
    <t>2500224300</t>
  </si>
  <si>
    <t>9999951180</t>
  </si>
  <si>
    <t>изменения</t>
  </si>
  <si>
    <t>с учетом изменений</t>
  </si>
  <si>
    <t xml:space="preserve"> Н.С. Тимаева</t>
  </si>
  <si>
    <t>2010141870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</si>
  <si>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</si>
  <si>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</si>
  <si>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</si>
  <si>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</si>
  <si>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</si>
  <si>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</si>
  <si>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</si>
  <si>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</si>
  <si>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</si>
  <si>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</si>
  <si>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</si>
  <si>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</si>
  <si>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</si>
  <si>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</si>
  <si>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Проведение выборов в представительные органы муниципального образования</t>
  </si>
  <si>
    <t>9999900220</t>
  </si>
  <si>
    <t>от  " 19 " февраля  2018 года № 298</t>
  </si>
  <si>
    <t xml:space="preserve">Республики Башкортостан на 2019 год </t>
  </si>
  <si>
    <t>и плановый период 2020 и 2021 годов"</t>
  </si>
  <si>
    <t>Распределение бюджетных ассигнований сельского поселения Раздольевский сельсовет муниципального района Краснокамский район Республики Башкортостан на 2019 - 2021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</si>
  <si>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</si>
  <si>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</si>
  <si>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</si>
  <si>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сфере культуры, кинематографии</t>
  </si>
  <si>
    <t>Иные безвозмездные и безвозвратные перечисления</t>
  </si>
  <si>
    <t>07001S2471</t>
  </si>
  <si>
    <t>Реализация проектов развития общественной инфраструктуры, основанных на местных инициативах за счет средств бюджетов</t>
  </si>
  <si>
    <t>2500274040</t>
  </si>
  <si>
    <t>Софинансирование расходных обязтельств, возникающих при выполнении полномочий органов местного самоуправления по вопросам местного значения</t>
  </si>
  <si>
    <t>23003S2010</t>
  </si>
  <si>
    <t>24001S2010</t>
  </si>
  <si>
    <t>24002S2310</t>
  </si>
  <si>
    <t>Мероприятие по улучшению систем наружного освещения населенных пунктов Республики Башкортостан</t>
  </si>
  <si>
    <t>300</t>
  </si>
  <si>
    <t>Социальное обеспечение и выплаты населению</t>
  </si>
  <si>
    <t>0700300000</t>
  </si>
  <si>
    <t>0700303330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</si>
  <si>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</si>
  <si>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</si>
  <si>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07001S2472</t>
  </si>
  <si>
    <t>07001S2473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</si>
  <si>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</si>
  <si>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</si>
  <si>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в редакции решения Совета от 08.08.2019г. № 340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</si>
  <si>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</si>
  <si>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</si>
  <si>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Меропрпиятие в области экологии и природопользовании</t>
  </si>
  <si>
    <t>2400141200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</si>
</sst>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49" fontId="0" fillId="32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 shrinkToFit="1"/>
    </xf>
    <xf numFmtId="49" fontId="0" fillId="32" borderId="0" xfId="0" applyNumberFormat="1" applyFill="1" applyBorder="1" applyAlignment="1">
      <alignment horizontal="center" vertical="center" shrinkToFit="1"/>
    </xf>
    <xf numFmtId="49" fontId="3" fillId="32" borderId="0" xfId="0" applyNumberFormat="1" applyFont="1" applyFill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PageLayoutView="0" workbookViewId="0" topLeftCell="A61">
      <selection activeCell="D64" sqref="D64:E64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3.25390625" style="2" customWidth="1"/>
    <col min="5" max="5" width="18.625" style="2" customWidth="1"/>
    <col min="6" max="6" width="12.125" style="4" customWidth="1"/>
    <col min="7" max="7" width="11.375" style="0" customWidth="1"/>
  </cols>
  <sheetData>
    <row r="1" spans="2:7" ht="12.75">
      <c r="B1" s="5"/>
      <c r="C1" s="5"/>
      <c r="D1" s="5"/>
      <c r="E1" s="5"/>
      <c r="G1" s="10" t="s">
        <v>21</v>
      </c>
    </row>
    <row r="2" spans="2:7" ht="12.75">
      <c r="B2" s="5"/>
      <c r="C2" s="5"/>
      <c r="D2" s="5"/>
      <c r="E2" s="5"/>
      <c r="G2" s="5" t="s">
        <v>13</v>
      </c>
    </row>
    <row r="3" spans="2:7" ht="12.75">
      <c r="B3" s="5"/>
      <c r="C3" s="5"/>
      <c r="D3" s="5"/>
      <c r="E3" s="5"/>
      <c r="G3" s="5" t="s">
        <v>60</v>
      </c>
    </row>
    <row r="4" spans="2:7" ht="12.75">
      <c r="B4" s="5"/>
      <c r="C4" s="5"/>
      <c r="D4" s="5"/>
      <c r="E4" s="5"/>
      <c r="G4" s="5" t="s">
        <v>2</v>
      </c>
    </row>
    <row r="5" spans="2:7" ht="12.75">
      <c r="B5" s="5"/>
      <c r="C5" s="5"/>
      <c r="D5" s="5"/>
      <c r="E5" s="5"/>
      <c r="G5" s="5" t="s">
        <v>89</v>
      </c>
    </row>
    <row r="6" spans="2:7" ht="12.75">
      <c r="B6" s="5"/>
      <c r="C6" s="5"/>
      <c r="D6" s="5"/>
      <c r="E6" s="5"/>
      <c r="G6" s="5" t="s">
        <v>61</v>
      </c>
    </row>
    <row r="7" spans="2:7" ht="12.75">
      <c r="B7" s="5"/>
      <c r="C7" s="5"/>
      <c r="D7" s="5"/>
      <c r="E7" s="5"/>
      <c r="G7" s="5" t="s">
        <v>14</v>
      </c>
    </row>
    <row r="8" spans="2:7" ht="12.75">
      <c r="B8" s="8"/>
      <c r="C8" s="8"/>
      <c r="D8" s="8"/>
      <c r="E8"/>
      <c r="F8" s="5"/>
      <c r="G8" s="5" t="s">
        <v>90</v>
      </c>
    </row>
    <row r="9" spans="2:7" ht="12.75">
      <c r="B9" s="6"/>
      <c r="C9" s="6"/>
      <c r="D9" s="6"/>
      <c r="E9" s="44" t="s">
        <v>91</v>
      </c>
      <c r="F9" s="44"/>
      <c r="G9" s="44"/>
    </row>
    <row r="10" spans="2:7" ht="12.75">
      <c r="B10" s="6"/>
      <c r="C10" s="6"/>
      <c r="D10" s="44" t="s">
        <v>116</v>
      </c>
      <c r="E10" s="44"/>
      <c r="F10" s="44"/>
      <c r="G10" s="44"/>
    </row>
    <row r="11" spans="1:7" ht="81" customHeight="1">
      <c r="A11" s="49" t="s">
        <v>92</v>
      </c>
      <c r="B11" s="49"/>
      <c r="C11" s="49"/>
      <c r="D11" s="49"/>
      <c r="E11" s="49"/>
      <c r="F11" s="49"/>
      <c r="G11" s="49"/>
    </row>
    <row r="12" ht="12.75">
      <c r="G12" s="9" t="s">
        <v>22</v>
      </c>
    </row>
    <row r="13" spans="1:7" ht="14.25" customHeight="1">
      <c r="A13" s="50" t="s">
        <v>0</v>
      </c>
      <c r="B13" s="53" t="s">
        <v>18</v>
      </c>
      <c r="C13" s="53" t="s">
        <v>19</v>
      </c>
      <c r="D13" s="56" t="s">
        <v>9</v>
      </c>
      <c r="E13" s="57"/>
      <c r="F13" s="57"/>
      <c r="G13" s="58"/>
    </row>
    <row r="14" spans="1:7" ht="14.25" customHeight="1">
      <c r="A14" s="51"/>
      <c r="B14" s="54"/>
      <c r="C14" s="54"/>
      <c r="D14" s="45" t="s">
        <v>45</v>
      </c>
      <c r="E14" s="46"/>
      <c r="F14" s="47" t="s">
        <v>86</v>
      </c>
      <c r="G14" s="47" t="s">
        <v>93</v>
      </c>
    </row>
    <row r="15" spans="1:7" ht="22.5" customHeight="1">
      <c r="A15" s="52"/>
      <c r="B15" s="55"/>
      <c r="C15" s="55"/>
      <c r="D15" s="16" t="s">
        <v>69</v>
      </c>
      <c r="E15" s="16" t="s">
        <v>70</v>
      </c>
      <c r="F15" s="48"/>
      <c r="G15" s="48"/>
    </row>
    <row r="16" spans="1:7" ht="12.75">
      <c r="A16" s="27" t="s">
        <v>1</v>
      </c>
      <c r="B16" s="29"/>
      <c r="C16" s="29"/>
      <c r="D16" s="17">
        <f>D17+D32+D42+D48+D53+D57+D63+D81+D90</f>
        <v>75000.39000000001</v>
      </c>
      <c r="E16" s="17">
        <f>E17+E32+E42+E48+E53+E57+E63+E81+E90</f>
        <v>10950417.16</v>
      </c>
      <c r="F16" s="17">
        <f>F17+F32+F42+F48+F53+F57+F63+F81+F90</f>
        <v>4671600</v>
      </c>
      <c r="G16" s="17">
        <f>G17+G32+G42+G48+G53+G57+G63+G81+G90</f>
        <v>4789400</v>
      </c>
    </row>
    <row r="17" spans="1:7" ht="51">
      <c r="A17" s="35" t="s">
        <v>49</v>
      </c>
      <c r="B17" s="30" t="s">
        <v>50</v>
      </c>
      <c r="C17" s="30"/>
      <c r="D17" s="18">
        <f>D18+D29</f>
        <v>2581</v>
      </c>
      <c r="E17" s="18">
        <f>E18+E29</f>
        <v>3289498.51</v>
      </c>
      <c r="F17" s="18">
        <v>448000</v>
      </c>
      <c r="G17" s="18">
        <v>448000</v>
      </c>
    </row>
    <row r="18" spans="1:7" ht="38.25">
      <c r="A18" s="34" t="s">
        <v>51</v>
      </c>
      <c r="B18" s="32" t="s">
        <v>52</v>
      </c>
      <c r="C18" s="28"/>
      <c r="D18" s="19">
        <f>D19+D21+D23</f>
        <v>2581</v>
      </c>
      <c r="E18" s="19">
        <f>E19+E21+E23+E25+E27</f>
        <v>3264401.51</v>
      </c>
      <c r="F18" s="19">
        <v>448000</v>
      </c>
      <c r="G18" s="19">
        <v>448000</v>
      </c>
    </row>
    <row r="19" spans="1:7" ht="38.25">
      <c r="A19" s="34" t="s">
        <v>73</v>
      </c>
      <c r="B19" s="32" t="s">
        <v>53</v>
      </c>
      <c r="C19" s="28"/>
      <c r="D19" s="24"/>
      <c r="E19" s="19">
        <v>18000</v>
      </c>
      <c r="F19" s="19">
        <v>18000</v>
      </c>
      <c r="G19" s="19">
        <v>18000</v>
      </c>
    </row>
    <row r="20" spans="1:7" ht="25.5">
      <c r="A20" s="34" t="s">
        <v>74</v>
      </c>
      <c r="B20" s="32" t="s">
        <v>53</v>
      </c>
      <c r="C20" s="28" t="s">
        <v>4</v>
      </c>
      <c r="D20" s="24"/>
      <c r="E20" s="19">
        <v>18000</v>
      </c>
      <c r="F20" s="19">
        <v>18000</v>
      </c>
      <c r="G20" s="19">
        <v>18000</v>
      </c>
    </row>
    <row r="21" spans="1:7" ht="15">
      <c r="A21" s="34" t="s">
        <v>63</v>
      </c>
      <c r="B21" s="32" t="s">
        <v>64</v>
      </c>
      <c r="C21" s="28"/>
      <c r="D21" s="24">
        <f>D22</f>
        <v>2581</v>
      </c>
      <c r="E21" s="19">
        <f>E22</f>
        <v>1804261.51</v>
      </c>
      <c r="F21" s="19">
        <v>430000</v>
      </c>
      <c r="G21" s="19">
        <v>430000</v>
      </c>
    </row>
    <row r="22" spans="1:7" ht="25.5">
      <c r="A22" s="34" t="s">
        <v>74</v>
      </c>
      <c r="B22" s="32" t="s">
        <v>64</v>
      </c>
      <c r="C22" s="28" t="s">
        <v>4</v>
      </c>
      <c r="D22" s="24">
        <v>2581</v>
      </c>
      <c r="E22" s="19">
        <v>1804261.51</v>
      </c>
      <c r="F22" s="19">
        <v>430000</v>
      </c>
      <c r="G22" s="19">
        <v>430000</v>
      </c>
    </row>
    <row r="23" spans="1:7" ht="38.25">
      <c r="A23" s="34" t="s">
        <v>99</v>
      </c>
      <c r="B23" s="41" t="s">
        <v>98</v>
      </c>
      <c r="C23" s="28"/>
      <c r="D23" s="42">
        <f>D24</f>
        <v>0</v>
      </c>
      <c r="E23" s="42">
        <f>E24</f>
        <v>1142140</v>
      </c>
      <c r="F23" s="19"/>
      <c r="G23" s="19"/>
    </row>
    <row r="24" spans="1:7" ht="25.5">
      <c r="A24" s="34" t="s">
        <v>74</v>
      </c>
      <c r="B24" s="41" t="s">
        <v>98</v>
      </c>
      <c r="C24" s="28" t="s">
        <v>4</v>
      </c>
      <c r="D24" s="42">
        <v>0</v>
      </c>
      <c r="E24" s="42">
        <v>1142140</v>
      </c>
      <c r="F24" s="19"/>
      <c r="G24" s="19"/>
    </row>
    <row r="25" spans="1:7" ht="38.25">
      <c r="A25" s="34" t="s">
        <v>114</v>
      </c>
      <c r="B25" s="41" t="s">
        <v>112</v>
      </c>
      <c r="C25" s="28"/>
      <c r="D25" s="42"/>
      <c r="E25" s="42">
        <f>E26</f>
        <v>150000</v>
      </c>
      <c r="F25" s="19"/>
      <c r="G25" s="19"/>
    </row>
    <row r="26" spans="1:7" ht="25.5">
      <c r="A26" s="34" t="s">
        <v>74</v>
      </c>
      <c r="B26" s="41" t="s">
        <v>112</v>
      </c>
      <c r="C26" s="28" t="s">
        <v>4</v>
      </c>
      <c r="D26" s="42"/>
      <c r="E26" s="42">
        <v>150000</v>
      </c>
      <c r="F26" s="19"/>
      <c r="G26" s="19"/>
    </row>
    <row r="27" spans="1:7" ht="38.25">
      <c r="A27" s="34" t="s">
        <v>115</v>
      </c>
      <c r="B27" s="41" t="s">
        <v>113</v>
      </c>
      <c r="C27" s="28"/>
      <c r="D27" s="42"/>
      <c r="E27" s="42">
        <f>E28</f>
        <v>150000</v>
      </c>
      <c r="F27" s="19"/>
      <c r="G27" s="19"/>
    </row>
    <row r="28" spans="1:7" ht="25.5">
      <c r="A28" s="34" t="s">
        <v>74</v>
      </c>
      <c r="B28" s="41" t="s">
        <v>113</v>
      </c>
      <c r="C28" s="28" t="s">
        <v>4</v>
      </c>
      <c r="D28" s="42"/>
      <c r="E28" s="42">
        <v>150000</v>
      </c>
      <c r="F28" s="19"/>
      <c r="G28" s="19"/>
    </row>
    <row r="29" spans="1:7" ht="25.5">
      <c r="A29" s="40" t="s">
        <v>110</v>
      </c>
      <c r="B29" s="28" t="s">
        <v>108</v>
      </c>
      <c r="C29" s="28"/>
      <c r="D29" s="22">
        <f>D30</f>
        <v>0</v>
      </c>
      <c r="E29" s="22">
        <f>E30</f>
        <v>25097</v>
      </c>
      <c r="F29" s="19"/>
      <c r="G29" s="19"/>
    </row>
    <row r="30" spans="1:7" ht="12.75">
      <c r="A30" s="40" t="s">
        <v>111</v>
      </c>
      <c r="B30" s="28" t="s">
        <v>109</v>
      </c>
      <c r="C30" s="28"/>
      <c r="D30" s="22">
        <f>D31</f>
        <v>0</v>
      </c>
      <c r="E30" s="22">
        <f>E31</f>
        <v>25097</v>
      </c>
      <c r="F30" s="19"/>
      <c r="G30" s="19"/>
    </row>
    <row r="31" spans="1:7" ht="25.5">
      <c r="A31" s="40" t="s">
        <v>74</v>
      </c>
      <c r="B31" s="28" t="s">
        <v>109</v>
      </c>
      <c r="C31" s="28" t="s">
        <v>4</v>
      </c>
      <c r="D31" s="43">
        <v>0</v>
      </c>
      <c r="E31" s="43">
        <v>25097</v>
      </c>
      <c r="F31" s="19"/>
      <c r="G31" s="19"/>
    </row>
    <row r="32" spans="1:7" ht="51">
      <c r="A32" s="35" t="s">
        <v>27</v>
      </c>
      <c r="B32" s="30" t="s">
        <v>28</v>
      </c>
      <c r="C32" s="36"/>
      <c r="D32" s="20">
        <f>D33+D39</f>
        <v>447419</v>
      </c>
      <c r="E32" s="20">
        <f>E33+E39</f>
        <v>3807452.33</v>
      </c>
      <c r="F32" s="20">
        <v>2405100</v>
      </c>
      <c r="G32" s="20">
        <v>2405100</v>
      </c>
    </row>
    <row r="33" spans="1:7" ht="38.25">
      <c r="A33" s="34" t="s">
        <v>30</v>
      </c>
      <c r="B33" s="32" t="s">
        <v>75</v>
      </c>
      <c r="C33" s="28"/>
      <c r="D33" s="19">
        <f>D34</f>
        <v>227419</v>
      </c>
      <c r="E33" s="19">
        <f>E34</f>
        <v>2882052.33</v>
      </c>
      <c r="F33" s="19">
        <v>1676700</v>
      </c>
      <c r="G33" s="19">
        <v>1676700</v>
      </c>
    </row>
    <row r="34" spans="1:7" ht="25.5">
      <c r="A34" s="34" t="s">
        <v>76</v>
      </c>
      <c r="B34" s="32" t="s">
        <v>77</v>
      </c>
      <c r="C34" s="28"/>
      <c r="D34" s="19">
        <f>D35+D36+D37+D38</f>
        <v>227419</v>
      </c>
      <c r="E34" s="19">
        <f>E35+E36+E37+E38</f>
        <v>2882052.33</v>
      </c>
      <c r="F34" s="19">
        <v>1676700</v>
      </c>
      <c r="G34" s="19">
        <v>1676700</v>
      </c>
    </row>
    <row r="35" spans="1:7" ht="51">
      <c r="A35" s="34" t="s">
        <v>6</v>
      </c>
      <c r="B35" s="32" t="s">
        <v>77</v>
      </c>
      <c r="C35" s="28" t="s">
        <v>3</v>
      </c>
      <c r="D35" s="24">
        <v>230000</v>
      </c>
      <c r="E35" s="19">
        <v>1620133.33</v>
      </c>
      <c r="F35" s="19">
        <v>889200</v>
      </c>
      <c r="G35" s="19">
        <v>889200</v>
      </c>
    </row>
    <row r="36" spans="1:7" ht="25.5">
      <c r="A36" s="34" t="s">
        <v>74</v>
      </c>
      <c r="B36" s="32" t="s">
        <v>77</v>
      </c>
      <c r="C36" s="28" t="s">
        <v>4</v>
      </c>
      <c r="D36" s="24">
        <v>-2581</v>
      </c>
      <c r="E36" s="19">
        <v>590419</v>
      </c>
      <c r="F36" s="19">
        <v>593000</v>
      </c>
      <c r="G36" s="19">
        <v>593000</v>
      </c>
    </row>
    <row r="37" spans="1:7" ht="12.75">
      <c r="A37" s="34" t="s">
        <v>107</v>
      </c>
      <c r="B37" s="32" t="s">
        <v>77</v>
      </c>
      <c r="C37" s="28" t="s">
        <v>106</v>
      </c>
      <c r="D37" s="19">
        <v>0</v>
      </c>
      <c r="E37" s="19">
        <v>15000</v>
      </c>
      <c r="F37" s="19"/>
      <c r="G37" s="19"/>
    </row>
    <row r="38" spans="1:7" ht="15">
      <c r="A38" s="34" t="s">
        <v>7</v>
      </c>
      <c r="B38" s="32" t="s">
        <v>77</v>
      </c>
      <c r="C38" s="28" t="s">
        <v>5</v>
      </c>
      <c r="D38" s="24">
        <v>0</v>
      </c>
      <c r="E38" s="19">
        <v>656500</v>
      </c>
      <c r="F38" s="19">
        <v>194500</v>
      </c>
      <c r="G38" s="19">
        <v>194500</v>
      </c>
    </row>
    <row r="39" spans="1:7" ht="38.25">
      <c r="A39" s="31" t="s">
        <v>29</v>
      </c>
      <c r="B39" s="32" t="s">
        <v>78</v>
      </c>
      <c r="C39" s="33"/>
      <c r="D39" s="23">
        <f>D40</f>
        <v>220000</v>
      </c>
      <c r="E39" s="23">
        <f>E40</f>
        <v>925400</v>
      </c>
      <c r="F39" s="23">
        <v>728400</v>
      </c>
      <c r="G39" s="23">
        <v>728400</v>
      </c>
    </row>
    <row r="40" spans="1:7" ht="12.75">
      <c r="A40" s="34" t="s">
        <v>23</v>
      </c>
      <c r="B40" s="32" t="s">
        <v>79</v>
      </c>
      <c r="C40" s="28"/>
      <c r="D40" s="19">
        <f>D41</f>
        <v>220000</v>
      </c>
      <c r="E40" s="19">
        <f>E41</f>
        <v>925400</v>
      </c>
      <c r="F40" s="19">
        <v>728400</v>
      </c>
      <c r="G40" s="19">
        <v>728400</v>
      </c>
    </row>
    <row r="41" spans="1:7" ht="51">
      <c r="A41" s="34" t="s">
        <v>6</v>
      </c>
      <c r="B41" s="32" t="s">
        <v>79</v>
      </c>
      <c r="C41" s="28" t="s">
        <v>3</v>
      </c>
      <c r="D41" s="24">
        <v>220000</v>
      </c>
      <c r="E41" s="19">
        <v>925400</v>
      </c>
      <c r="F41" s="19">
        <v>728400</v>
      </c>
      <c r="G41" s="19">
        <v>728400</v>
      </c>
    </row>
    <row r="42" spans="1:7" ht="38.25">
      <c r="A42" s="35" t="s">
        <v>94</v>
      </c>
      <c r="B42" s="36">
        <v>1800000000</v>
      </c>
      <c r="C42" s="30"/>
      <c r="D42" s="20">
        <f>D43</f>
        <v>0</v>
      </c>
      <c r="E42" s="20">
        <f>E43</f>
        <v>35000</v>
      </c>
      <c r="F42" s="20">
        <f>F43</f>
        <v>20000</v>
      </c>
      <c r="G42" s="20">
        <f>G43</f>
        <v>20000</v>
      </c>
    </row>
    <row r="43" spans="1:7" ht="38.25">
      <c r="A43" s="34" t="s">
        <v>95</v>
      </c>
      <c r="B43" s="33">
        <v>1800100000</v>
      </c>
      <c r="C43" s="28"/>
      <c r="D43" s="22">
        <f>D44+D46</f>
        <v>0</v>
      </c>
      <c r="E43" s="22">
        <f>E44+E46</f>
        <v>35000</v>
      </c>
      <c r="F43" s="22">
        <f>F44+F46</f>
        <v>20000</v>
      </c>
      <c r="G43" s="22">
        <f>G44+G46</f>
        <v>20000</v>
      </c>
    </row>
    <row r="44" spans="1:7" ht="12.75">
      <c r="A44" s="34" t="s">
        <v>96</v>
      </c>
      <c r="B44" s="33">
        <v>1800145870</v>
      </c>
      <c r="C44" s="28"/>
      <c r="D44" s="22">
        <f>D45</f>
        <v>0</v>
      </c>
      <c r="E44" s="22">
        <f>E45</f>
        <v>35000</v>
      </c>
      <c r="F44" s="22">
        <v>20000</v>
      </c>
      <c r="G44" s="22">
        <v>20000</v>
      </c>
    </row>
    <row r="45" spans="1:7" ht="25.5">
      <c r="A45" s="40" t="s">
        <v>74</v>
      </c>
      <c r="B45" s="33">
        <v>1800145870</v>
      </c>
      <c r="C45" s="28" t="s">
        <v>4</v>
      </c>
      <c r="D45" s="25">
        <v>0</v>
      </c>
      <c r="E45" s="22">
        <v>35000</v>
      </c>
      <c r="F45" s="22">
        <v>20000</v>
      </c>
      <c r="G45" s="22">
        <v>20000</v>
      </c>
    </row>
    <row r="46" spans="1:7" ht="38.25">
      <c r="A46" s="40" t="s">
        <v>84</v>
      </c>
      <c r="B46" s="33">
        <v>1800172010</v>
      </c>
      <c r="C46" s="28"/>
      <c r="D46" s="19"/>
      <c r="E46" s="22">
        <f>E47</f>
        <v>0</v>
      </c>
      <c r="F46" s="22">
        <f>F47</f>
        <v>0</v>
      </c>
      <c r="G46" s="22">
        <f>G47</f>
        <v>0</v>
      </c>
    </row>
    <row r="47" spans="1:7" ht="25.5">
      <c r="A47" s="40" t="s">
        <v>74</v>
      </c>
      <c r="B47" s="33">
        <v>1800172010</v>
      </c>
      <c r="C47" s="28" t="s">
        <v>4</v>
      </c>
      <c r="D47" s="19"/>
      <c r="E47" s="22">
        <v>0</v>
      </c>
      <c r="F47" s="22">
        <v>0</v>
      </c>
      <c r="G47" s="22">
        <v>0</v>
      </c>
    </row>
    <row r="48" spans="1:7" ht="38.25">
      <c r="A48" s="35" t="s">
        <v>12</v>
      </c>
      <c r="B48" s="30" t="s">
        <v>24</v>
      </c>
      <c r="C48" s="30"/>
      <c r="D48" s="24"/>
      <c r="E48" s="18">
        <v>22000</v>
      </c>
      <c r="F48" s="18">
        <v>22000</v>
      </c>
      <c r="G48" s="18">
        <v>22000</v>
      </c>
    </row>
    <row r="49" spans="1:7" ht="25.5">
      <c r="A49" s="34" t="s">
        <v>80</v>
      </c>
      <c r="B49" s="28" t="s">
        <v>81</v>
      </c>
      <c r="C49" s="28"/>
      <c r="D49" s="24"/>
      <c r="E49" s="19">
        <v>22000</v>
      </c>
      <c r="F49" s="19">
        <v>22000</v>
      </c>
      <c r="G49" s="19">
        <v>22000</v>
      </c>
    </row>
    <row r="50" spans="1:7" ht="38.25">
      <c r="A50" s="34" t="s">
        <v>82</v>
      </c>
      <c r="B50" s="28" t="s">
        <v>83</v>
      </c>
      <c r="C50" s="28"/>
      <c r="D50" s="19"/>
      <c r="E50" s="19">
        <v>22000</v>
      </c>
      <c r="F50" s="19">
        <v>22000</v>
      </c>
      <c r="G50" s="19">
        <v>22000</v>
      </c>
    </row>
    <row r="51" spans="1:7" ht="12.75">
      <c r="A51" s="34" t="s">
        <v>11</v>
      </c>
      <c r="B51" s="28" t="s">
        <v>72</v>
      </c>
      <c r="C51" s="28"/>
      <c r="D51" s="21"/>
      <c r="E51" s="19">
        <v>22000</v>
      </c>
      <c r="F51" s="19">
        <v>22000</v>
      </c>
      <c r="G51" s="19">
        <v>22000</v>
      </c>
    </row>
    <row r="52" spans="1:7" ht="25.5">
      <c r="A52" s="40" t="s">
        <v>74</v>
      </c>
      <c r="B52" s="28" t="s">
        <v>72</v>
      </c>
      <c r="C52" s="28" t="s">
        <v>4</v>
      </c>
      <c r="D52" s="19"/>
      <c r="E52" s="22">
        <v>22000</v>
      </c>
      <c r="F52" s="22">
        <v>22000</v>
      </c>
      <c r="G52" s="22">
        <v>22000</v>
      </c>
    </row>
    <row r="53" spans="1:7" ht="38.25">
      <c r="A53" s="35" t="s">
        <v>31</v>
      </c>
      <c r="B53" s="30" t="s">
        <v>32</v>
      </c>
      <c r="C53" s="30"/>
      <c r="D53" s="20">
        <f aca="true" t="shared" si="0" ref="D53:E55">D54</f>
        <v>0</v>
      </c>
      <c r="E53" s="20">
        <f t="shared" si="0"/>
        <v>870000</v>
      </c>
      <c r="F53" s="20"/>
      <c r="G53" s="20"/>
    </row>
    <row r="54" spans="1:7" ht="51">
      <c r="A54" s="34" t="s">
        <v>33</v>
      </c>
      <c r="B54" s="28" t="s">
        <v>34</v>
      </c>
      <c r="C54" s="28"/>
      <c r="D54" s="22">
        <f t="shared" si="0"/>
        <v>0</v>
      </c>
      <c r="E54" s="22">
        <f t="shared" si="0"/>
        <v>870000</v>
      </c>
      <c r="F54" s="22"/>
      <c r="G54" s="22"/>
    </row>
    <row r="55" spans="1:7" ht="12.75">
      <c r="A55" s="34" t="s">
        <v>35</v>
      </c>
      <c r="B55" s="28" t="s">
        <v>36</v>
      </c>
      <c r="C55" s="28"/>
      <c r="D55" s="22">
        <f t="shared" si="0"/>
        <v>0</v>
      </c>
      <c r="E55" s="22">
        <f t="shared" si="0"/>
        <v>870000</v>
      </c>
      <c r="F55" s="22"/>
      <c r="G55" s="22"/>
    </row>
    <row r="56" spans="1:7" ht="25.5">
      <c r="A56" s="40" t="s">
        <v>74</v>
      </c>
      <c r="B56" s="28" t="s">
        <v>36</v>
      </c>
      <c r="C56" s="28" t="s">
        <v>4</v>
      </c>
      <c r="D56" s="43">
        <v>0</v>
      </c>
      <c r="E56" s="22">
        <v>870000</v>
      </c>
      <c r="F56" s="22"/>
      <c r="G56" s="22"/>
    </row>
    <row r="57" spans="1:7" ht="51">
      <c r="A57" s="35" t="s">
        <v>46</v>
      </c>
      <c r="B57" s="36">
        <v>2300000000</v>
      </c>
      <c r="C57" s="36"/>
      <c r="D57" s="23">
        <f>D58</f>
        <v>0</v>
      </c>
      <c r="E57" s="20">
        <f>E58</f>
        <v>233075.26</v>
      </c>
      <c r="F57" s="20">
        <f aca="true" t="shared" si="1" ref="F57:G59">F58</f>
        <v>0</v>
      </c>
      <c r="G57" s="20">
        <f t="shared" si="1"/>
        <v>0</v>
      </c>
    </row>
    <row r="58" spans="1:7" ht="25.5">
      <c r="A58" s="34" t="s">
        <v>47</v>
      </c>
      <c r="B58" s="39">
        <v>2300300000</v>
      </c>
      <c r="C58" s="39"/>
      <c r="D58" s="23">
        <f>D59+D61</f>
        <v>0</v>
      </c>
      <c r="E58" s="23">
        <f>E59+E61</f>
        <v>233075.26</v>
      </c>
      <c r="F58" s="23">
        <f t="shared" si="1"/>
        <v>0</v>
      </c>
      <c r="G58" s="23">
        <f t="shared" si="1"/>
        <v>0</v>
      </c>
    </row>
    <row r="59" spans="1:7" ht="12.75">
      <c r="A59" s="34" t="s">
        <v>48</v>
      </c>
      <c r="B59" s="39">
        <v>2300303560</v>
      </c>
      <c r="C59" s="39"/>
      <c r="D59" s="23">
        <f>D60</f>
        <v>0</v>
      </c>
      <c r="E59" s="23">
        <f>E60</f>
        <v>133875.26</v>
      </c>
      <c r="F59" s="23">
        <f t="shared" si="1"/>
        <v>0</v>
      </c>
      <c r="G59" s="23">
        <f t="shared" si="1"/>
        <v>0</v>
      </c>
    </row>
    <row r="60" spans="1:7" ht="25.5">
      <c r="A60" s="40" t="s">
        <v>74</v>
      </c>
      <c r="B60" s="39">
        <v>2300303560</v>
      </c>
      <c r="C60" s="39">
        <v>200</v>
      </c>
      <c r="D60" s="23">
        <v>0</v>
      </c>
      <c r="E60" s="23">
        <v>133875.26</v>
      </c>
      <c r="F60" s="23">
        <v>0</v>
      </c>
      <c r="G60" s="23">
        <v>0</v>
      </c>
    </row>
    <row r="61" spans="1:7" ht="38.25">
      <c r="A61" s="40" t="s">
        <v>101</v>
      </c>
      <c r="B61" s="28" t="s">
        <v>102</v>
      </c>
      <c r="C61" s="28"/>
      <c r="D61" s="23">
        <f>D62</f>
        <v>0</v>
      </c>
      <c r="E61" s="23">
        <f>E62</f>
        <v>99200</v>
      </c>
      <c r="F61" s="23"/>
      <c r="G61" s="23"/>
    </row>
    <row r="62" spans="1:7" ht="25.5">
      <c r="A62" s="40" t="s">
        <v>74</v>
      </c>
      <c r="B62" s="28" t="s">
        <v>102</v>
      </c>
      <c r="C62" s="28" t="s">
        <v>4</v>
      </c>
      <c r="D62" s="23">
        <v>0</v>
      </c>
      <c r="E62" s="23">
        <v>99200</v>
      </c>
      <c r="F62" s="23"/>
      <c r="G62" s="23"/>
    </row>
    <row r="63" spans="1:7" ht="38.25">
      <c r="A63" s="35" t="s">
        <v>37</v>
      </c>
      <c r="B63" s="36">
        <v>2400000000</v>
      </c>
      <c r="C63" s="36"/>
      <c r="D63" s="20">
        <f>D64+D73+D78</f>
        <v>-374999.61</v>
      </c>
      <c r="E63" s="20">
        <f>E64+E73+E78</f>
        <v>2308991.06</v>
      </c>
      <c r="F63" s="20">
        <f>F64+F73</f>
        <v>1454000</v>
      </c>
      <c r="G63" s="20">
        <f>G64+G73</f>
        <v>1464000</v>
      </c>
    </row>
    <row r="64" spans="1:7" ht="25.5">
      <c r="A64" s="31" t="s">
        <v>38</v>
      </c>
      <c r="B64" s="33">
        <v>2400100000</v>
      </c>
      <c r="C64" s="33"/>
      <c r="D64" s="23">
        <f>D65+D67+D69+D71</f>
        <v>-410800</v>
      </c>
      <c r="E64" s="23">
        <f>E65+E67+E69+E71</f>
        <v>1030790.17</v>
      </c>
      <c r="F64" s="23">
        <f>F65+F67+F69</f>
        <v>1104000</v>
      </c>
      <c r="G64" s="23">
        <f>G65+G67+G69</f>
        <v>1114000</v>
      </c>
    </row>
    <row r="65" spans="1:7" ht="25.5">
      <c r="A65" s="31" t="s">
        <v>39</v>
      </c>
      <c r="B65" s="33">
        <v>2400106050</v>
      </c>
      <c r="C65" s="33"/>
      <c r="D65" s="23">
        <f>D66</f>
        <v>-450000</v>
      </c>
      <c r="E65" s="23">
        <f>E66</f>
        <v>208290.17</v>
      </c>
      <c r="F65" s="23">
        <f>F66</f>
        <v>604000</v>
      </c>
      <c r="G65" s="23">
        <f>G66</f>
        <v>614000</v>
      </c>
    </row>
    <row r="66" spans="1:7" ht="25.5">
      <c r="A66" s="40" t="s">
        <v>74</v>
      </c>
      <c r="B66" s="33">
        <v>2400106050</v>
      </c>
      <c r="C66" s="28" t="s">
        <v>4</v>
      </c>
      <c r="D66" s="23">
        <v>-450000</v>
      </c>
      <c r="E66" s="23">
        <v>208290.17</v>
      </c>
      <c r="F66" s="23">
        <v>604000</v>
      </c>
      <c r="G66" s="23">
        <v>614000</v>
      </c>
    </row>
    <row r="67" spans="1:7" ht="63.75">
      <c r="A67" s="34" t="s">
        <v>40</v>
      </c>
      <c r="B67" s="28" t="s">
        <v>41</v>
      </c>
      <c r="C67" s="28"/>
      <c r="D67" s="19">
        <f>D68</f>
        <v>0</v>
      </c>
      <c r="E67" s="22">
        <f>E68</f>
        <v>683800</v>
      </c>
      <c r="F67" s="22">
        <v>500000</v>
      </c>
      <c r="G67" s="22">
        <v>500000</v>
      </c>
    </row>
    <row r="68" spans="1:7" ht="25.5">
      <c r="A68" s="40" t="s">
        <v>74</v>
      </c>
      <c r="B68" s="28" t="s">
        <v>41</v>
      </c>
      <c r="C68" s="28" t="s">
        <v>4</v>
      </c>
      <c r="D68" s="19">
        <v>0</v>
      </c>
      <c r="E68" s="22">
        <v>683800</v>
      </c>
      <c r="F68" s="22">
        <v>500000</v>
      </c>
      <c r="G68" s="22">
        <v>500000</v>
      </c>
    </row>
    <row r="69" spans="1:7" ht="38.25">
      <c r="A69" s="40" t="s">
        <v>101</v>
      </c>
      <c r="B69" s="28" t="s">
        <v>103</v>
      </c>
      <c r="C69" s="28"/>
      <c r="D69" s="23">
        <f>D70</f>
        <v>0</v>
      </c>
      <c r="E69" s="23">
        <f>E70</f>
        <v>99500</v>
      </c>
      <c r="F69" s="22"/>
      <c r="G69" s="22"/>
    </row>
    <row r="70" spans="1:7" ht="25.5">
      <c r="A70" s="40" t="s">
        <v>74</v>
      </c>
      <c r="B70" s="28" t="s">
        <v>103</v>
      </c>
      <c r="C70" s="28" t="s">
        <v>4</v>
      </c>
      <c r="D70" s="23">
        <v>0</v>
      </c>
      <c r="E70" s="23">
        <v>99500</v>
      </c>
      <c r="F70" s="22"/>
      <c r="G70" s="22"/>
    </row>
    <row r="71" spans="1:7" ht="12.75">
      <c r="A71" s="59" t="s">
        <v>119</v>
      </c>
      <c r="B71" s="28" t="s">
        <v>120</v>
      </c>
      <c r="C71" s="28"/>
      <c r="D71" s="19">
        <f>D72</f>
        <v>39200</v>
      </c>
      <c r="E71" s="19">
        <f>E72</f>
        <v>39200</v>
      </c>
      <c r="F71" s="19"/>
      <c r="G71" s="22"/>
    </row>
    <row r="72" spans="1:7" ht="25.5">
      <c r="A72" s="40" t="s">
        <v>74</v>
      </c>
      <c r="B72" s="28" t="s">
        <v>120</v>
      </c>
      <c r="C72" s="28" t="s">
        <v>4</v>
      </c>
      <c r="D72" s="19">
        <v>39200</v>
      </c>
      <c r="E72" s="19">
        <v>39200</v>
      </c>
      <c r="F72" s="19"/>
      <c r="G72" s="22"/>
    </row>
    <row r="73" spans="1:7" ht="25.5">
      <c r="A73" s="34" t="s">
        <v>42</v>
      </c>
      <c r="B73" s="33">
        <v>2400200000</v>
      </c>
      <c r="C73" s="28"/>
      <c r="D73" s="23">
        <f>D74+D76</f>
        <v>0</v>
      </c>
      <c r="E73" s="23">
        <f>E74+E76</f>
        <v>1242400.5</v>
      </c>
      <c r="F73" s="23">
        <v>350000</v>
      </c>
      <c r="G73" s="23">
        <v>350000</v>
      </c>
    </row>
    <row r="74" spans="1:7" ht="25.5">
      <c r="A74" s="34" t="s">
        <v>39</v>
      </c>
      <c r="B74" s="33">
        <v>2400206050</v>
      </c>
      <c r="C74" s="28"/>
      <c r="D74" s="22">
        <f>D75</f>
        <v>0</v>
      </c>
      <c r="E74" s="22">
        <f>E75</f>
        <v>448376.5</v>
      </c>
      <c r="F74" s="22">
        <v>350000</v>
      </c>
      <c r="G74" s="22">
        <v>350000</v>
      </c>
    </row>
    <row r="75" spans="1:7" ht="25.5">
      <c r="A75" s="40" t="s">
        <v>74</v>
      </c>
      <c r="B75" s="33">
        <v>2400206050</v>
      </c>
      <c r="C75" s="28" t="s">
        <v>4</v>
      </c>
      <c r="D75" s="24">
        <v>0</v>
      </c>
      <c r="E75" s="22">
        <v>448376.5</v>
      </c>
      <c r="F75" s="22">
        <v>350000</v>
      </c>
      <c r="G75" s="22">
        <v>350000</v>
      </c>
    </row>
    <row r="76" spans="1:7" ht="25.5">
      <c r="A76" s="40" t="s">
        <v>105</v>
      </c>
      <c r="B76" s="33" t="s">
        <v>104</v>
      </c>
      <c r="C76" s="28"/>
      <c r="D76" s="26">
        <f>D77</f>
        <v>0</v>
      </c>
      <c r="E76" s="26">
        <f>E77</f>
        <v>794024</v>
      </c>
      <c r="F76" s="22"/>
      <c r="G76" s="22"/>
    </row>
    <row r="77" spans="1:7" ht="25.5">
      <c r="A77" s="40" t="s">
        <v>74</v>
      </c>
      <c r="B77" s="33" t="s">
        <v>104</v>
      </c>
      <c r="C77" s="28" t="s">
        <v>4</v>
      </c>
      <c r="D77" s="26">
        <v>0</v>
      </c>
      <c r="E77" s="26">
        <v>794024</v>
      </c>
      <c r="F77" s="22"/>
      <c r="G77" s="22"/>
    </row>
    <row r="78" spans="1:7" ht="25.5">
      <c r="A78" s="34" t="s">
        <v>117</v>
      </c>
      <c r="B78" s="33">
        <v>2400300000</v>
      </c>
      <c r="C78" s="28"/>
      <c r="D78" s="22">
        <f>D79</f>
        <v>35800.39</v>
      </c>
      <c r="E78" s="22">
        <f>E79</f>
        <v>35800.39</v>
      </c>
      <c r="F78" s="22"/>
      <c r="G78" s="22"/>
    </row>
    <row r="79" spans="1:7" ht="12.75">
      <c r="A79" s="34" t="s">
        <v>118</v>
      </c>
      <c r="B79" s="33">
        <v>2400306400</v>
      </c>
      <c r="C79" s="28"/>
      <c r="D79" s="22">
        <f>D80</f>
        <v>35800.39</v>
      </c>
      <c r="E79" s="22">
        <f>E80</f>
        <v>35800.39</v>
      </c>
      <c r="F79" s="22"/>
      <c r="G79" s="22"/>
    </row>
    <row r="80" spans="1:7" ht="25.5">
      <c r="A80" s="40" t="s">
        <v>74</v>
      </c>
      <c r="B80" s="33">
        <v>2400306400</v>
      </c>
      <c r="C80" s="28" t="s">
        <v>4</v>
      </c>
      <c r="D80" s="26">
        <v>35800.39</v>
      </c>
      <c r="E80" s="22">
        <v>35800.39</v>
      </c>
      <c r="F80" s="22"/>
      <c r="G80" s="22"/>
    </row>
    <row r="81" spans="1:7" ht="38.25">
      <c r="A81" s="35" t="s">
        <v>54</v>
      </c>
      <c r="B81" s="30" t="s">
        <v>55</v>
      </c>
      <c r="C81" s="30"/>
      <c r="D81" s="20">
        <f>D82+D85</f>
        <v>0</v>
      </c>
      <c r="E81" s="20">
        <f>E82+E85</f>
        <v>135200</v>
      </c>
      <c r="F81" s="20">
        <v>119000</v>
      </c>
      <c r="G81" s="20">
        <v>119000</v>
      </c>
    </row>
    <row r="82" spans="1:7" ht="25.5">
      <c r="A82" s="34" t="s">
        <v>56</v>
      </c>
      <c r="B82" s="28" t="s">
        <v>57</v>
      </c>
      <c r="C82" s="28"/>
      <c r="D82" s="22">
        <f>D83</f>
        <v>0</v>
      </c>
      <c r="E82" s="22">
        <f>E83</f>
        <v>111000</v>
      </c>
      <c r="F82" s="22">
        <v>111000</v>
      </c>
      <c r="G82" s="22">
        <v>111000</v>
      </c>
    </row>
    <row r="83" spans="1:7" ht="25.5">
      <c r="A83" s="34" t="s">
        <v>58</v>
      </c>
      <c r="B83" s="28" t="s">
        <v>59</v>
      </c>
      <c r="C83" s="28"/>
      <c r="D83" s="25"/>
      <c r="E83" s="22">
        <f>E84</f>
        <v>111000</v>
      </c>
      <c r="F83" s="22">
        <v>111000</v>
      </c>
      <c r="G83" s="22">
        <v>111000</v>
      </c>
    </row>
    <row r="84" spans="1:7" ht="25.5">
      <c r="A84" s="40" t="s">
        <v>74</v>
      </c>
      <c r="B84" s="28" t="s">
        <v>59</v>
      </c>
      <c r="C84" s="28" t="s">
        <v>4</v>
      </c>
      <c r="D84" s="26"/>
      <c r="E84" s="22">
        <v>111000</v>
      </c>
      <c r="F84" s="22">
        <v>111000</v>
      </c>
      <c r="G84" s="22">
        <v>111000</v>
      </c>
    </row>
    <row r="85" spans="1:7" ht="30" customHeight="1">
      <c r="A85" s="34" t="s">
        <v>65</v>
      </c>
      <c r="B85" s="28" t="s">
        <v>66</v>
      </c>
      <c r="C85" s="28"/>
      <c r="D85" s="22">
        <f>D86+D88</f>
        <v>0</v>
      </c>
      <c r="E85" s="22">
        <f>E86+E88</f>
        <v>24200</v>
      </c>
      <c r="F85" s="22">
        <v>8000</v>
      </c>
      <c r="G85" s="22">
        <v>8000</v>
      </c>
    </row>
    <row r="86" spans="1:7" ht="30" customHeight="1">
      <c r="A86" s="34" t="s">
        <v>58</v>
      </c>
      <c r="B86" s="28" t="s">
        <v>67</v>
      </c>
      <c r="C86" s="28"/>
      <c r="D86" s="25"/>
      <c r="E86" s="22">
        <f>E87</f>
        <v>8000</v>
      </c>
      <c r="F86" s="22">
        <v>8000</v>
      </c>
      <c r="G86" s="22">
        <v>8000</v>
      </c>
    </row>
    <row r="87" spans="1:7" ht="30" customHeight="1">
      <c r="A87" s="40" t="s">
        <v>74</v>
      </c>
      <c r="B87" s="28" t="s">
        <v>67</v>
      </c>
      <c r="C87" s="28" t="s">
        <v>4</v>
      </c>
      <c r="D87" s="25"/>
      <c r="E87" s="22">
        <v>8000</v>
      </c>
      <c r="F87" s="22">
        <v>8000</v>
      </c>
      <c r="G87" s="22">
        <v>8000</v>
      </c>
    </row>
    <row r="88" spans="1:7" ht="66.75" customHeight="1">
      <c r="A88" s="34" t="s">
        <v>40</v>
      </c>
      <c r="B88" s="28" t="s">
        <v>100</v>
      </c>
      <c r="C88" s="28"/>
      <c r="D88" s="24">
        <f>D89</f>
        <v>0</v>
      </c>
      <c r="E88" s="22">
        <f>E89</f>
        <v>16200</v>
      </c>
      <c r="F88" s="22"/>
      <c r="G88" s="22"/>
    </row>
    <row r="89" spans="1:7" ht="36.75" customHeight="1">
      <c r="A89" s="40" t="s">
        <v>74</v>
      </c>
      <c r="B89" s="28" t="s">
        <v>100</v>
      </c>
      <c r="C89" s="28" t="s">
        <v>4</v>
      </c>
      <c r="D89" s="24">
        <v>0</v>
      </c>
      <c r="E89" s="22">
        <v>16200</v>
      </c>
      <c r="F89" s="22"/>
      <c r="G89" s="22"/>
    </row>
    <row r="90" spans="1:7" ht="12.75">
      <c r="A90" s="35" t="s">
        <v>10</v>
      </c>
      <c r="B90" s="30" t="s">
        <v>62</v>
      </c>
      <c r="C90" s="30"/>
      <c r="D90" s="18"/>
      <c r="E90" s="18">
        <v>249200</v>
      </c>
      <c r="F90" s="18">
        <v>203500</v>
      </c>
      <c r="G90" s="18">
        <v>311300</v>
      </c>
    </row>
    <row r="91" spans="1:7" ht="25.5">
      <c r="A91" s="34" t="s">
        <v>87</v>
      </c>
      <c r="B91" s="28" t="s">
        <v>88</v>
      </c>
      <c r="C91" s="28"/>
      <c r="D91" s="22"/>
      <c r="E91" s="19">
        <v>70000</v>
      </c>
      <c r="F91" s="19"/>
      <c r="G91" s="19"/>
    </row>
    <row r="92" spans="1:7" ht="25.5">
      <c r="A92" s="34" t="s">
        <v>74</v>
      </c>
      <c r="B92" s="28" t="s">
        <v>88</v>
      </c>
      <c r="C92" s="28" t="s">
        <v>4</v>
      </c>
      <c r="D92" s="21"/>
      <c r="E92" s="19">
        <v>70000</v>
      </c>
      <c r="F92" s="19"/>
      <c r="G92" s="19"/>
    </row>
    <row r="93" spans="1:7" ht="12.75">
      <c r="A93" s="34" t="s">
        <v>8</v>
      </c>
      <c r="B93" s="32" t="s">
        <v>25</v>
      </c>
      <c r="C93" s="28"/>
      <c r="D93" s="21"/>
      <c r="E93" s="19">
        <v>20000</v>
      </c>
      <c r="F93" s="19">
        <v>20000</v>
      </c>
      <c r="G93" s="19">
        <v>20000</v>
      </c>
    </row>
    <row r="94" spans="1:7" ht="12.75">
      <c r="A94" s="34" t="s">
        <v>7</v>
      </c>
      <c r="B94" s="32" t="s">
        <v>25</v>
      </c>
      <c r="C94" s="28" t="s">
        <v>5</v>
      </c>
      <c r="D94" s="21"/>
      <c r="E94" s="19">
        <v>20000</v>
      </c>
      <c r="F94" s="19">
        <v>20000</v>
      </c>
      <c r="G94" s="19">
        <v>20000</v>
      </c>
    </row>
    <row r="95" spans="1:7" ht="25.5">
      <c r="A95" s="40" t="s">
        <v>85</v>
      </c>
      <c r="B95" s="28" t="s">
        <v>68</v>
      </c>
      <c r="C95" s="28"/>
      <c r="D95" s="24"/>
      <c r="E95" s="22">
        <v>65200</v>
      </c>
      <c r="F95" s="22">
        <v>65900</v>
      </c>
      <c r="G95" s="22">
        <v>68200</v>
      </c>
    </row>
    <row r="96" spans="1:7" ht="51">
      <c r="A96" s="40" t="s">
        <v>6</v>
      </c>
      <c r="B96" s="28" t="s">
        <v>68</v>
      </c>
      <c r="C96" s="28" t="s">
        <v>3</v>
      </c>
      <c r="D96" s="19"/>
      <c r="E96" s="22">
        <v>65200</v>
      </c>
      <c r="F96" s="22">
        <v>65900</v>
      </c>
      <c r="G96" s="22">
        <v>68200</v>
      </c>
    </row>
    <row r="97" spans="1:7" ht="12.75">
      <c r="A97" s="40" t="s">
        <v>97</v>
      </c>
      <c r="B97" s="33">
        <v>9999974000</v>
      </c>
      <c r="C97" s="28"/>
      <c r="D97" s="19"/>
      <c r="E97" s="22">
        <v>94000</v>
      </c>
      <c r="F97" s="22">
        <v>15000</v>
      </c>
      <c r="G97" s="22">
        <v>12000</v>
      </c>
    </row>
    <row r="98" spans="1:7" ht="12.75">
      <c r="A98" s="40" t="s">
        <v>43</v>
      </c>
      <c r="B98" s="33">
        <v>9999974000</v>
      </c>
      <c r="C98" s="28" t="s">
        <v>44</v>
      </c>
      <c r="D98" s="19"/>
      <c r="E98" s="22">
        <v>94000</v>
      </c>
      <c r="F98" s="22">
        <v>15000</v>
      </c>
      <c r="G98" s="22">
        <v>12000</v>
      </c>
    </row>
    <row r="99" spans="1:7" ht="12.75">
      <c r="A99" s="34" t="s">
        <v>15</v>
      </c>
      <c r="B99" s="28" t="s">
        <v>26</v>
      </c>
      <c r="C99" s="28"/>
      <c r="D99" s="19"/>
      <c r="E99" s="22"/>
      <c r="F99" s="22">
        <v>102600</v>
      </c>
      <c r="G99" s="22">
        <v>211100</v>
      </c>
    </row>
    <row r="100" spans="1:7" ht="15">
      <c r="A100" s="38" t="s">
        <v>16</v>
      </c>
      <c r="B100" s="28" t="s">
        <v>26</v>
      </c>
      <c r="C100" s="37" t="s">
        <v>17</v>
      </c>
      <c r="D100" s="24"/>
      <c r="E100" s="22"/>
      <c r="F100" s="22">
        <v>102600</v>
      </c>
      <c r="G100" s="22">
        <v>211100</v>
      </c>
    </row>
    <row r="101" spans="2:7" ht="2.25" customHeight="1">
      <c r="B101" s="1"/>
      <c r="F101" s="12"/>
      <c r="G101" s="12"/>
    </row>
    <row r="102" spans="2:7" ht="12.75" hidden="1">
      <c r="B102" s="1"/>
      <c r="E102" s="13"/>
      <c r="F102" s="14"/>
      <c r="G102" s="14"/>
    </row>
    <row r="103" spans="2:7" ht="12.75">
      <c r="B103" s="1"/>
      <c r="E103" s="13"/>
      <c r="F103" s="14"/>
      <c r="G103" s="14"/>
    </row>
    <row r="104" spans="1:7" ht="15.75">
      <c r="A104" s="7" t="s">
        <v>20</v>
      </c>
      <c r="B104" s="1"/>
      <c r="E104" s="3"/>
      <c r="F104" s="15" t="s">
        <v>71</v>
      </c>
      <c r="G104" s="11"/>
    </row>
  </sheetData>
  <sheetProtection/>
  <mergeCells count="10">
    <mergeCell ref="E9:G9"/>
    <mergeCell ref="D14:E14"/>
    <mergeCell ref="F14:F15"/>
    <mergeCell ref="G14:G15"/>
    <mergeCell ref="A11:G11"/>
    <mergeCell ref="D10:G10"/>
    <mergeCell ref="A13:A15"/>
    <mergeCell ref="B13:B15"/>
    <mergeCell ref="C13:C15"/>
    <mergeCell ref="D13:G13"/>
  </mergeCells>
  <printOptions/>
  <pageMargins left="0.984251968503937" right="0.1968503937007874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2017-06-23T05:28:08Z</cp:lastPrinted>
  <dcterms:created xsi:type="dcterms:W3CDTF">2008-10-28T10:40:13Z</dcterms:created>
  <dcterms:modified xsi:type="dcterms:W3CDTF">2019-08-23T10:07:18Z</dcterms:modified>
  <cp:category/>
  <cp:version/>
  <cp:contentType/>
  <cp:contentStatus/>
</cp:coreProperties>
</file>