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<sst xmlns="http://schemas.openxmlformats.org/spreadsheetml/2006/main" count="157" uniqueCount="103">
  <si>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</si>
  <si>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</si>
  <si>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</si>
  <si>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</si>
  <si>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</si>
  <si>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</si>
  <si>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</si>
  <si>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</si>
  <si>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</si>
  <si>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</si>
  <si>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</si>
  <si>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</si>
  <si>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</si>
  <si>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</si>
  <si>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</si>
  <si>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</si>
  <si>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</si>
  <si>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</si>
  <si>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</si>
  <si>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</si>
  <si>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</si>
  <si>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</si>
  <si>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</si>
  <si>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</si>
  <si>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</si>
  <si>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</si>
  <si>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</si>
  <si>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</si>
  <si>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</si>
  <si>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</si>
  <si>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</si>
  <si>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</si>
  <si>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</si>
  <si>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</si>
  <si>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</si>
  <si>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</si>
  <si>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</si>
  <si>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</si>
  <si>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</si>
  <si>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</si>
  <si>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</si>
  <si>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</si>
  <si>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</si>
  <si>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</si>
  <si>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</si>
  <si>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</si>
  <si>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</si>
  <si>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</si>
  <si>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</si>
  <si>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</si>
  <si>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</si>
  <si>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</si>
  <si>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</si>
  <si>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</si>
  <si>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</si>
  <si>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</si>
  <si>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</si>
  <si>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</si>
  <si>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</si>
  <si>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</si>
  <si>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</si>
  <si>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</si>
  <si>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</si>
  <si>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</si>
  <si>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</si>
  <si>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</si>
  <si>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</si>
  <si>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2020 год</t>
  </si>
  <si>
    <t>Межбюджетные трансферты</t>
  </si>
  <si>
    <t>500</t>
  </si>
  <si>
    <t>2010141870</t>
  </si>
  <si>
    <t>Управляющий делами</t>
  </si>
  <si>
    <t>Содержание и обслуживание муниципальной казны</t>
  </si>
  <si>
    <t>0700109040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</si>
  <si>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</si>
  <si>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</si>
  <si>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</si>
  <si>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</si>
  <si>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</si>
  <si>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</si>
  <si>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Основное мероприятие "Мероприятия в области пожарной безопасности"</t>
  </si>
  <si>
    <t>2500200000</t>
  </si>
  <si>
    <t>2500224300</t>
  </si>
  <si>
    <t xml:space="preserve">Раздольевский сельсовет муниципального района </t>
  </si>
  <si>
    <t>"О бюджете сельского поселения Раздольевский сельсовет</t>
  </si>
  <si>
    <t>Администрация сельского поселения Раздольевский сельсовет муниципального района Краснокамский район Республики Башкортостан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</si>
  <si>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</si>
  <si>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</si>
  <si>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9999900220</t>
  </si>
  <si>
    <t>2021 год</t>
  </si>
  <si>
    <t>Иные безвозмездные и безвозвратные перечисления</t>
  </si>
  <si>
    <t>Ведомственная структура расходов бюджета сельского поселения Раздольевский сельсовет муниципального района Краснокамский район Республики Башкортостан на 2020 - 2022 годы</t>
  </si>
  <si>
    <t>2022 год</t>
  </si>
  <si>
    <t>9999900230</t>
  </si>
  <si>
    <t>Доплата к пенсии муниципальных служащих</t>
  </si>
  <si>
    <t xml:space="preserve">Республики Башкортостан на 2020 год </t>
  </si>
  <si>
    <t>и плановый период 2021 и 2022 годов"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</si>
  <si>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</si>
  <si>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</si>
  <si>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</si>
  <si>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</si>
  <si>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от "19 " декабря 2019 года № 45</t>
  </si>
  <si>
    <t>Н.С.Тимаева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</si>
</sst>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3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PageLayoutView="0" workbookViewId="0" topLeftCell="A19">
      <selection activeCell="C86" sqref="C86"/>
    </sheetView>
  </sheetViews>
  <sheetFormatPr defaultColWidth="9.00390625" defaultRowHeight="12.75"/>
  <cols>
    <col min="1" max="1" width="51.125" style="1" customWidth="1"/>
    <col min="2" max="2" width="9.25390625" style="35" customWidth="1"/>
    <col min="3" max="3" width="11.25390625" style="2" customWidth="1"/>
    <col min="4" max="4" width="7.375" style="2" customWidth="1"/>
    <col min="5" max="6" width="11.75390625" style="2" customWidth="1"/>
    <col min="7" max="7" width="11.75390625" style="6" customWidth="1"/>
  </cols>
  <sheetData>
    <row r="1" spans="3:7" ht="12.75">
      <c r="C1"/>
      <c r="D1" s="7"/>
      <c r="E1" s="7"/>
      <c r="F1" s="7"/>
      <c r="G1" s="13" t="s">
        <v>22</v>
      </c>
    </row>
    <row r="2" spans="3:7" ht="12.75">
      <c r="C2"/>
      <c r="D2" s="7"/>
      <c r="E2" s="7"/>
      <c r="F2" s="7"/>
      <c r="G2" s="7" t="s">
        <v>13</v>
      </c>
    </row>
    <row r="3" spans="3:7" ht="12.75">
      <c r="C3"/>
      <c r="D3" s="7"/>
      <c r="E3" s="7"/>
      <c r="F3" s="7"/>
      <c r="G3" s="7" t="s">
        <v>83</v>
      </c>
    </row>
    <row r="4" spans="3:7" ht="12.75">
      <c r="C4"/>
      <c r="D4" s="7"/>
      <c r="E4" s="7"/>
      <c r="F4" s="7"/>
      <c r="G4" s="7" t="s">
        <v>2</v>
      </c>
    </row>
    <row r="5" spans="3:7" ht="12.75">
      <c r="C5"/>
      <c r="D5" s="7"/>
      <c r="E5" s="7"/>
      <c r="F5" s="7"/>
      <c r="G5" s="7" t="s">
        <v>101</v>
      </c>
    </row>
    <row r="6" spans="3:7" ht="12.75">
      <c r="C6"/>
      <c r="D6" s="7"/>
      <c r="E6" s="7"/>
      <c r="F6" s="7"/>
      <c r="G6" s="7" t="s">
        <v>84</v>
      </c>
    </row>
    <row r="7" spans="3:7" ht="12.75">
      <c r="C7"/>
      <c r="D7" s="7"/>
      <c r="E7" s="7"/>
      <c r="F7" s="7"/>
      <c r="G7" s="7" t="s">
        <v>14</v>
      </c>
    </row>
    <row r="8" spans="3:7" ht="12.75">
      <c r="C8" s="12"/>
      <c r="D8" s="12"/>
      <c r="E8" s="12"/>
      <c r="F8" s="12"/>
      <c r="G8" s="7" t="s">
        <v>95</v>
      </c>
    </row>
    <row r="9" spans="3:7" ht="12.75">
      <c r="C9" s="8"/>
      <c r="D9" s="8"/>
      <c r="E9" s="8"/>
      <c r="F9" s="8"/>
      <c r="G9" s="7" t="s">
        <v>96</v>
      </c>
    </row>
    <row r="10" spans="3:7" ht="12.75">
      <c r="C10" s="8"/>
      <c r="D10" s="8"/>
      <c r="E10" s="8"/>
      <c r="F10" s="8"/>
      <c r="G10" s="8"/>
    </row>
    <row r="11" spans="1:7" ht="40.5" customHeight="1">
      <c r="A11" s="41" t="s">
        <v>91</v>
      </c>
      <c r="B11" s="41"/>
      <c r="C11" s="41"/>
      <c r="D11" s="41"/>
      <c r="E11" s="41"/>
      <c r="F11" s="41"/>
      <c r="G11" s="41"/>
    </row>
    <row r="12" ht="12.75">
      <c r="G12" s="14" t="s">
        <v>20</v>
      </c>
    </row>
    <row r="13" spans="1:7" ht="14.25">
      <c r="A13" s="43" t="s">
        <v>0</v>
      </c>
      <c r="B13" s="45" t="s">
        <v>21</v>
      </c>
      <c r="C13" s="44" t="s">
        <v>18</v>
      </c>
      <c r="D13" s="44" t="s">
        <v>19</v>
      </c>
      <c r="E13" s="42" t="s">
        <v>9</v>
      </c>
      <c r="F13" s="42"/>
      <c r="G13" s="42"/>
    </row>
    <row r="14" spans="1:7" ht="12.75">
      <c r="A14" s="43"/>
      <c r="B14" s="46"/>
      <c r="C14" s="44"/>
      <c r="D14" s="44"/>
      <c r="E14" s="38" t="s">
        <v>67</v>
      </c>
      <c r="F14" s="38" t="s">
        <v>89</v>
      </c>
      <c r="G14" s="38" t="s">
        <v>92</v>
      </c>
    </row>
    <row r="15" spans="1:7" ht="12.75">
      <c r="A15" s="3" t="s">
        <v>1</v>
      </c>
      <c r="B15" s="36"/>
      <c r="C15" s="5"/>
      <c r="D15" s="5"/>
      <c r="E15" s="18">
        <f>E16</f>
        <v>5619200</v>
      </c>
      <c r="F15" s="18">
        <f>F16</f>
        <v>5059300</v>
      </c>
      <c r="G15" s="18">
        <f>G16</f>
        <v>5231700</v>
      </c>
    </row>
    <row r="16" spans="1:7" ht="38.25" customHeight="1">
      <c r="A16" s="28" t="s">
        <v>85</v>
      </c>
      <c r="B16" s="29">
        <v>791</v>
      </c>
      <c r="C16" s="5"/>
      <c r="D16" s="5"/>
      <c r="E16" s="18">
        <f>E17+E26+E35+E41+E46+E50+E54+E64+E71</f>
        <v>5619200</v>
      </c>
      <c r="F16" s="18">
        <f>F17+F26+F35+F41+F46+F50+F54+F64+F71</f>
        <v>5059300</v>
      </c>
      <c r="G16" s="18">
        <f>G17+G26+G35+G41+G46+G50+G54+G64+G71</f>
        <v>5231700</v>
      </c>
    </row>
    <row r="17" spans="1:7" ht="51">
      <c r="A17" s="19" t="s">
        <v>48</v>
      </c>
      <c r="B17" s="23">
        <v>791</v>
      </c>
      <c r="C17" s="20" t="s">
        <v>49</v>
      </c>
      <c r="D17" s="20"/>
      <c r="E17" s="21">
        <f>E18+E23</f>
        <v>1020100</v>
      </c>
      <c r="F17" s="21">
        <f aca="true" t="shared" si="0" ref="F17:G19">F18</f>
        <v>729800</v>
      </c>
      <c r="G17" s="21">
        <f t="shared" si="0"/>
        <v>740000</v>
      </c>
    </row>
    <row r="18" spans="1:7" s="15" customFormat="1" ht="51">
      <c r="A18" s="22" t="s">
        <v>50</v>
      </c>
      <c r="B18" s="37">
        <v>791</v>
      </c>
      <c r="C18" s="32" t="s">
        <v>51</v>
      </c>
      <c r="D18" s="4"/>
      <c r="E18" s="10">
        <f>E19+E21</f>
        <v>720100</v>
      </c>
      <c r="F18" s="10">
        <f>F19+F21</f>
        <v>729800</v>
      </c>
      <c r="G18" s="10">
        <f>G19+G21</f>
        <v>740000</v>
      </c>
    </row>
    <row r="19" spans="1:7" ht="38.25">
      <c r="A19" s="22" t="s">
        <v>54</v>
      </c>
      <c r="B19" s="37">
        <v>791</v>
      </c>
      <c r="C19" s="32" t="s">
        <v>52</v>
      </c>
      <c r="D19" s="4"/>
      <c r="E19" s="10">
        <f>E20</f>
        <v>18000</v>
      </c>
      <c r="F19" s="10">
        <f t="shared" si="0"/>
        <v>18000</v>
      </c>
      <c r="G19" s="10">
        <f t="shared" si="0"/>
        <v>18000</v>
      </c>
    </row>
    <row r="20" spans="1:7" ht="25.5">
      <c r="A20" s="22" t="s">
        <v>55</v>
      </c>
      <c r="B20" s="37">
        <v>791</v>
      </c>
      <c r="C20" s="32" t="s">
        <v>52</v>
      </c>
      <c r="D20" s="4" t="s">
        <v>4</v>
      </c>
      <c r="E20" s="10">
        <v>18000</v>
      </c>
      <c r="F20" s="10">
        <v>18000</v>
      </c>
      <c r="G20" s="10">
        <v>18000</v>
      </c>
    </row>
    <row r="21" spans="1:13" s="15" customFormat="1" ht="12.75">
      <c r="A21" s="22" t="s">
        <v>72</v>
      </c>
      <c r="B21" s="37">
        <v>791</v>
      </c>
      <c r="C21" s="32" t="s">
        <v>73</v>
      </c>
      <c r="D21" s="4"/>
      <c r="E21" s="10">
        <f>E22</f>
        <v>702100</v>
      </c>
      <c r="F21" s="10">
        <f>F22</f>
        <v>711800</v>
      </c>
      <c r="G21" s="10">
        <f>G22</f>
        <v>722000</v>
      </c>
      <c r="M21" s="16"/>
    </row>
    <row r="22" spans="1:13" ht="25.5">
      <c r="A22" s="22" t="s">
        <v>55</v>
      </c>
      <c r="B22" s="37">
        <v>791</v>
      </c>
      <c r="C22" s="32" t="s">
        <v>73</v>
      </c>
      <c r="D22" s="4" t="s">
        <v>4</v>
      </c>
      <c r="E22" s="10">
        <v>702100</v>
      </c>
      <c r="F22" s="10">
        <v>711800</v>
      </c>
      <c r="G22" s="10">
        <v>722000</v>
      </c>
      <c r="M22" s="17"/>
    </row>
    <row r="23" spans="1:13" ht="25.5">
      <c r="A23" s="22" t="s">
        <v>97</v>
      </c>
      <c r="B23" s="39">
        <v>791</v>
      </c>
      <c r="C23" s="40" t="s">
        <v>98</v>
      </c>
      <c r="D23" s="4"/>
      <c r="E23" s="10">
        <f>E24</f>
        <v>300000</v>
      </c>
      <c r="F23" s="10"/>
      <c r="G23" s="10"/>
      <c r="M23" s="17"/>
    </row>
    <row r="24" spans="1:13" ht="12.75">
      <c r="A24" s="22" t="s">
        <v>99</v>
      </c>
      <c r="B24" s="39">
        <v>791</v>
      </c>
      <c r="C24" s="40" t="s">
        <v>100</v>
      </c>
      <c r="D24" s="4"/>
      <c r="E24" s="10">
        <f>E25</f>
        <v>300000</v>
      </c>
      <c r="F24" s="10"/>
      <c r="G24" s="10"/>
      <c r="M24" s="17"/>
    </row>
    <row r="25" spans="1:13" ht="25.5">
      <c r="A25" s="22" t="s">
        <v>55</v>
      </c>
      <c r="B25" s="39">
        <v>791</v>
      </c>
      <c r="C25" s="40" t="s">
        <v>100</v>
      </c>
      <c r="D25" s="4" t="s">
        <v>4</v>
      </c>
      <c r="E25" s="10">
        <v>300000</v>
      </c>
      <c r="F25" s="10"/>
      <c r="G25" s="10"/>
      <c r="M25" s="17"/>
    </row>
    <row r="26" spans="1:7" ht="51">
      <c r="A26" s="19" t="s">
        <v>28</v>
      </c>
      <c r="B26" s="23">
        <v>791</v>
      </c>
      <c r="C26" s="20" t="s">
        <v>29</v>
      </c>
      <c r="D26" s="23"/>
      <c r="E26" s="9">
        <f>E27+E32</f>
        <v>2282400</v>
      </c>
      <c r="F26" s="9">
        <f>F27+F32</f>
        <v>2336200</v>
      </c>
      <c r="G26" s="9">
        <f>G27+G32</f>
        <v>2431300</v>
      </c>
    </row>
    <row r="27" spans="1:7" ht="38.25">
      <c r="A27" s="22" t="s">
        <v>30</v>
      </c>
      <c r="B27" s="37">
        <v>791</v>
      </c>
      <c r="C27" s="32" t="s">
        <v>56</v>
      </c>
      <c r="D27" s="4"/>
      <c r="E27" s="10">
        <f>E28</f>
        <v>1541400</v>
      </c>
      <c r="F27" s="10">
        <f>F28</f>
        <v>1567500</v>
      </c>
      <c r="G27" s="10">
        <f>G28</f>
        <v>1640100</v>
      </c>
    </row>
    <row r="28" spans="1:7" ht="25.5">
      <c r="A28" s="22" t="s">
        <v>57</v>
      </c>
      <c r="B28" s="37">
        <v>791</v>
      </c>
      <c r="C28" s="32" t="s">
        <v>58</v>
      </c>
      <c r="D28" s="4"/>
      <c r="E28" s="10">
        <f>E29+E30+E31</f>
        <v>1541400</v>
      </c>
      <c r="F28" s="10">
        <f>F29+F30+F31</f>
        <v>1567500</v>
      </c>
      <c r="G28" s="10">
        <f>G29+G30+G31</f>
        <v>1640100</v>
      </c>
    </row>
    <row r="29" spans="1:7" ht="63.75">
      <c r="A29" s="22" t="s">
        <v>6</v>
      </c>
      <c r="B29" s="37">
        <v>791</v>
      </c>
      <c r="C29" s="32" t="s">
        <v>58</v>
      </c>
      <c r="D29" s="4" t="s">
        <v>3</v>
      </c>
      <c r="E29" s="10">
        <v>955500</v>
      </c>
      <c r="F29" s="10">
        <v>991800</v>
      </c>
      <c r="G29" s="10">
        <v>1020800</v>
      </c>
    </row>
    <row r="30" spans="1:7" s="15" customFormat="1" ht="25.5">
      <c r="A30" s="22" t="s">
        <v>55</v>
      </c>
      <c r="B30" s="37">
        <v>791</v>
      </c>
      <c r="C30" s="32" t="s">
        <v>58</v>
      </c>
      <c r="D30" s="4" t="s">
        <v>4</v>
      </c>
      <c r="E30" s="10">
        <v>389900</v>
      </c>
      <c r="F30" s="10">
        <v>390300</v>
      </c>
      <c r="G30" s="10">
        <v>444500</v>
      </c>
    </row>
    <row r="31" spans="1:7" s="15" customFormat="1" ht="12.75">
      <c r="A31" s="22" t="s">
        <v>7</v>
      </c>
      <c r="B31" s="37">
        <v>791</v>
      </c>
      <c r="C31" s="32" t="s">
        <v>58</v>
      </c>
      <c r="D31" s="4" t="s">
        <v>5</v>
      </c>
      <c r="E31" s="10">
        <v>196000</v>
      </c>
      <c r="F31" s="10">
        <v>185400</v>
      </c>
      <c r="G31" s="10">
        <v>174800</v>
      </c>
    </row>
    <row r="32" spans="1:7" s="15" customFormat="1" ht="51">
      <c r="A32" s="31" t="s">
        <v>31</v>
      </c>
      <c r="B32" s="37">
        <v>791</v>
      </c>
      <c r="C32" s="32" t="s">
        <v>59</v>
      </c>
      <c r="D32" s="24"/>
      <c r="E32" s="33">
        <f aca="true" t="shared" si="1" ref="E32:G33">E33</f>
        <v>741000</v>
      </c>
      <c r="F32" s="33">
        <f t="shared" si="1"/>
        <v>768700</v>
      </c>
      <c r="G32" s="33">
        <f t="shared" si="1"/>
        <v>791200</v>
      </c>
    </row>
    <row r="33" spans="1:7" ht="12.75">
      <c r="A33" s="22" t="s">
        <v>23</v>
      </c>
      <c r="B33" s="37">
        <v>791</v>
      </c>
      <c r="C33" s="32" t="s">
        <v>60</v>
      </c>
      <c r="D33" s="4"/>
      <c r="E33" s="10">
        <f t="shared" si="1"/>
        <v>741000</v>
      </c>
      <c r="F33" s="10">
        <f t="shared" si="1"/>
        <v>768700</v>
      </c>
      <c r="G33" s="10">
        <f t="shared" si="1"/>
        <v>791200</v>
      </c>
    </row>
    <row r="34" spans="1:7" ht="63.75">
      <c r="A34" s="22" t="s">
        <v>6</v>
      </c>
      <c r="B34" s="37">
        <v>791</v>
      </c>
      <c r="C34" s="32" t="s">
        <v>60</v>
      </c>
      <c r="D34" s="4" t="s">
        <v>3</v>
      </c>
      <c r="E34" s="10">
        <v>741000</v>
      </c>
      <c r="F34" s="10">
        <v>768700</v>
      </c>
      <c r="G34" s="10">
        <v>791200</v>
      </c>
    </row>
    <row r="35" spans="1:7" ht="38.25">
      <c r="A35" s="19" t="s">
        <v>86</v>
      </c>
      <c r="B35" s="23">
        <v>791</v>
      </c>
      <c r="C35" s="23">
        <v>1800000000</v>
      </c>
      <c r="D35" s="20"/>
      <c r="E35" s="9">
        <f>E36</f>
        <v>62500</v>
      </c>
      <c r="F35" s="9">
        <f>F36</f>
        <v>62500</v>
      </c>
      <c r="G35" s="9">
        <f>G36</f>
        <v>62500</v>
      </c>
    </row>
    <row r="36" spans="1:7" ht="38.25">
      <c r="A36" s="22" t="s">
        <v>87</v>
      </c>
      <c r="B36" s="37">
        <v>791</v>
      </c>
      <c r="C36" s="24">
        <v>1800100000</v>
      </c>
      <c r="D36" s="4"/>
      <c r="E36" s="11">
        <f>E37+E39</f>
        <v>62500</v>
      </c>
      <c r="F36" s="11">
        <f>F37+F39</f>
        <v>62500</v>
      </c>
      <c r="G36" s="11">
        <f>G37+G39</f>
        <v>62500</v>
      </c>
    </row>
    <row r="37" spans="1:7" ht="12.75">
      <c r="A37" s="22" t="s">
        <v>44</v>
      </c>
      <c r="B37" s="37">
        <v>791</v>
      </c>
      <c r="C37" s="24">
        <v>1800145870</v>
      </c>
      <c r="D37" s="4"/>
      <c r="E37" s="11">
        <f>E38</f>
        <v>62500</v>
      </c>
      <c r="F37" s="11">
        <f>F38</f>
        <v>62500</v>
      </c>
      <c r="G37" s="11">
        <f>G38</f>
        <v>62500</v>
      </c>
    </row>
    <row r="38" spans="1:7" ht="25.5">
      <c r="A38" s="27" t="s">
        <v>55</v>
      </c>
      <c r="B38" s="37">
        <v>791</v>
      </c>
      <c r="C38" s="24">
        <v>1800145870</v>
      </c>
      <c r="D38" s="4" t="s">
        <v>4</v>
      </c>
      <c r="E38" s="11">
        <v>62500</v>
      </c>
      <c r="F38" s="11">
        <v>62500</v>
      </c>
      <c r="G38" s="11">
        <v>62500</v>
      </c>
    </row>
    <row r="39" spans="1:7" ht="51">
      <c r="A39" s="27" t="s">
        <v>65</v>
      </c>
      <c r="B39" s="37">
        <v>791</v>
      </c>
      <c r="C39" s="24">
        <v>1800172010</v>
      </c>
      <c r="D39" s="4"/>
      <c r="E39" s="11">
        <f>E40</f>
        <v>0</v>
      </c>
      <c r="F39" s="11">
        <f>F40</f>
        <v>0</v>
      </c>
      <c r="G39" s="11">
        <f>G40</f>
        <v>0</v>
      </c>
    </row>
    <row r="40" spans="1:7" ht="25.5">
      <c r="A40" s="27" t="s">
        <v>55</v>
      </c>
      <c r="B40" s="37">
        <v>791</v>
      </c>
      <c r="C40" s="24">
        <v>1800172010</v>
      </c>
      <c r="D40" s="4" t="s">
        <v>4</v>
      </c>
      <c r="E40" s="11">
        <v>0</v>
      </c>
      <c r="F40" s="11">
        <v>0</v>
      </c>
      <c r="G40" s="11">
        <v>0</v>
      </c>
    </row>
    <row r="41" spans="1:7" ht="38.25">
      <c r="A41" s="19" t="s">
        <v>12</v>
      </c>
      <c r="B41" s="23">
        <v>791</v>
      </c>
      <c r="C41" s="20" t="s">
        <v>24</v>
      </c>
      <c r="D41" s="20"/>
      <c r="E41" s="21">
        <f>E42</f>
        <v>30000</v>
      </c>
      <c r="F41" s="21">
        <f aca="true" t="shared" si="2" ref="E41:G44">F42</f>
        <v>30000</v>
      </c>
      <c r="G41" s="21">
        <f t="shared" si="2"/>
        <v>30000</v>
      </c>
    </row>
    <row r="42" spans="1:7" ht="25.5">
      <c r="A42" s="22" t="s">
        <v>61</v>
      </c>
      <c r="B42" s="37">
        <v>791</v>
      </c>
      <c r="C42" s="4" t="s">
        <v>62</v>
      </c>
      <c r="D42" s="4"/>
      <c r="E42" s="10">
        <f>E43</f>
        <v>30000</v>
      </c>
      <c r="F42" s="10">
        <f t="shared" si="2"/>
        <v>30000</v>
      </c>
      <c r="G42" s="10">
        <f t="shared" si="2"/>
        <v>30000</v>
      </c>
    </row>
    <row r="43" spans="1:7" ht="38.25">
      <c r="A43" s="22" t="s">
        <v>63</v>
      </c>
      <c r="B43" s="37">
        <v>791</v>
      </c>
      <c r="C43" s="4" t="s">
        <v>64</v>
      </c>
      <c r="D43" s="4"/>
      <c r="E43" s="10">
        <f>E44</f>
        <v>30000</v>
      </c>
      <c r="F43" s="10">
        <f>F44</f>
        <v>30000</v>
      </c>
      <c r="G43" s="10">
        <f>G44</f>
        <v>30000</v>
      </c>
    </row>
    <row r="44" spans="1:7" ht="12.75">
      <c r="A44" s="22" t="s">
        <v>11</v>
      </c>
      <c r="B44" s="37">
        <v>791</v>
      </c>
      <c r="C44" s="4" t="s">
        <v>70</v>
      </c>
      <c r="D44" s="4"/>
      <c r="E44" s="10">
        <f t="shared" si="2"/>
        <v>30000</v>
      </c>
      <c r="F44" s="10">
        <f t="shared" si="2"/>
        <v>30000</v>
      </c>
      <c r="G44" s="10">
        <f t="shared" si="2"/>
        <v>30000</v>
      </c>
    </row>
    <row r="45" spans="1:7" ht="25.5">
      <c r="A45" s="27" t="s">
        <v>55</v>
      </c>
      <c r="B45" s="37">
        <v>791</v>
      </c>
      <c r="C45" s="4" t="s">
        <v>70</v>
      </c>
      <c r="D45" s="4" t="s">
        <v>4</v>
      </c>
      <c r="E45" s="11">
        <v>30000</v>
      </c>
      <c r="F45" s="11">
        <v>30000</v>
      </c>
      <c r="G45" s="11">
        <v>30000</v>
      </c>
    </row>
    <row r="46" spans="1:7" ht="38.25">
      <c r="A46" s="19" t="s">
        <v>32</v>
      </c>
      <c r="B46" s="23">
        <v>791</v>
      </c>
      <c r="C46" s="20" t="s">
        <v>33</v>
      </c>
      <c r="D46" s="20"/>
      <c r="E46" s="9">
        <f>E47</f>
        <v>234200</v>
      </c>
      <c r="F46" s="9"/>
      <c r="G46" s="9"/>
    </row>
    <row r="47" spans="1:7" ht="51">
      <c r="A47" s="22" t="s">
        <v>34</v>
      </c>
      <c r="B47" s="37">
        <v>791</v>
      </c>
      <c r="C47" s="4" t="s">
        <v>35</v>
      </c>
      <c r="D47" s="4"/>
      <c r="E47" s="11">
        <f>E48</f>
        <v>234200</v>
      </c>
      <c r="F47" s="11"/>
      <c r="G47" s="11"/>
    </row>
    <row r="48" spans="1:7" ht="12.75">
      <c r="A48" s="22" t="s">
        <v>36</v>
      </c>
      <c r="B48" s="37">
        <v>791</v>
      </c>
      <c r="C48" s="4" t="s">
        <v>37</v>
      </c>
      <c r="D48" s="4"/>
      <c r="E48" s="11">
        <f>E49</f>
        <v>234200</v>
      </c>
      <c r="F48" s="11"/>
      <c r="G48" s="11"/>
    </row>
    <row r="49" spans="1:7" ht="25.5">
      <c r="A49" s="27" t="s">
        <v>55</v>
      </c>
      <c r="B49" s="37">
        <v>791</v>
      </c>
      <c r="C49" s="4" t="s">
        <v>37</v>
      </c>
      <c r="D49" s="4" t="s">
        <v>4</v>
      </c>
      <c r="E49" s="11">
        <v>234200</v>
      </c>
      <c r="F49" s="11"/>
      <c r="G49" s="11"/>
    </row>
    <row r="50" spans="1:7" ht="51">
      <c r="A50" s="19" t="s">
        <v>45</v>
      </c>
      <c r="B50" s="23">
        <v>791</v>
      </c>
      <c r="C50" s="23">
        <v>2300000000</v>
      </c>
      <c r="D50" s="23"/>
      <c r="E50" s="9">
        <f>E51</f>
        <v>0</v>
      </c>
      <c r="F50" s="9">
        <f>F51</f>
        <v>0</v>
      </c>
      <c r="G50" s="9">
        <f>G51</f>
        <v>0</v>
      </c>
    </row>
    <row r="51" spans="1:7" ht="25.5">
      <c r="A51" s="22" t="s">
        <v>46</v>
      </c>
      <c r="B51" s="37">
        <v>791</v>
      </c>
      <c r="C51" s="34">
        <v>2300300000</v>
      </c>
      <c r="D51" s="34"/>
      <c r="E51" s="33">
        <f aca="true" t="shared" si="3" ref="E51:G52">E52</f>
        <v>0</v>
      </c>
      <c r="F51" s="33">
        <f t="shared" si="3"/>
        <v>0</v>
      </c>
      <c r="G51" s="33">
        <f t="shared" si="3"/>
        <v>0</v>
      </c>
    </row>
    <row r="52" spans="1:7" ht="12.75">
      <c r="A52" s="22" t="s">
        <v>47</v>
      </c>
      <c r="B52" s="37">
        <v>791</v>
      </c>
      <c r="C52" s="34">
        <v>2300303560</v>
      </c>
      <c r="D52" s="34"/>
      <c r="E52" s="33">
        <f t="shared" si="3"/>
        <v>0</v>
      </c>
      <c r="F52" s="33">
        <f t="shared" si="3"/>
        <v>0</v>
      </c>
      <c r="G52" s="33">
        <f t="shared" si="3"/>
        <v>0</v>
      </c>
    </row>
    <row r="53" spans="1:7" ht="25.5">
      <c r="A53" s="27" t="s">
        <v>55</v>
      </c>
      <c r="B53" s="37">
        <v>791</v>
      </c>
      <c r="C53" s="34">
        <v>2300303560</v>
      </c>
      <c r="D53" s="34">
        <v>200</v>
      </c>
      <c r="E53" s="33">
        <v>0</v>
      </c>
      <c r="F53" s="33">
        <v>0</v>
      </c>
      <c r="G53" s="33">
        <v>0</v>
      </c>
    </row>
    <row r="54" spans="1:7" ht="51">
      <c r="A54" s="19" t="s">
        <v>38</v>
      </c>
      <c r="B54" s="23">
        <v>791</v>
      </c>
      <c r="C54" s="23">
        <v>2400000000</v>
      </c>
      <c r="D54" s="23"/>
      <c r="E54" s="9">
        <f>E55+E60</f>
        <v>1693400</v>
      </c>
      <c r="F54" s="9">
        <f>F55+F60</f>
        <v>1493900</v>
      </c>
      <c r="G54" s="9">
        <f>G55+G60</f>
        <v>1440100</v>
      </c>
    </row>
    <row r="55" spans="1:7" ht="25.5">
      <c r="A55" s="31" t="s">
        <v>39</v>
      </c>
      <c r="B55" s="37">
        <v>791</v>
      </c>
      <c r="C55" s="24">
        <v>2400100000</v>
      </c>
      <c r="D55" s="24"/>
      <c r="E55" s="33">
        <f>E56+E58</f>
        <v>1361000</v>
      </c>
      <c r="F55" s="33">
        <f>F56+F58</f>
        <v>1152900</v>
      </c>
      <c r="G55" s="33">
        <f>G56+G58</f>
        <v>1090500</v>
      </c>
    </row>
    <row r="56" spans="1:7" ht="25.5">
      <c r="A56" s="31" t="s">
        <v>40</v>
      </c>
      <c r="B56" s="37">
        <v>791</v>
      </c>
      <c r="C56" s="24">
        <v>2400106050</v>
      </c>
      <c r="D56" s="24"/>
      <c r="E56" s="33">
        <f>E57</f>
        <v>661000</v>
      </c>
      <c r="F56" s="33">
        <f>F57</f>
        <v>652900</v>
      </c>
      <c r="G56" s="33">
        <f>G57</f>
        <v>590500</v>
      </c>
    </row>
    <row r="57" spans="1:7" ht="25.5">
      <c r="A57" s="27" t="s">
        <v>55</v>
      </c>
      <c r="B57" s="37">
        <v>791</v>
      </c>
      <c r="C57" s="24">
        <v>2400106050</v>
      </c>
      <c r="D57" s="4" t="s">
        <v>4</v>
      </c>
      <c r="E57" s="33">
        <v>661000</v>
      </c>
      <c r="F57" s="33">
        <v>652900</v>
      </c>
      <c r="G57" s="33">
        <v>590500</v>
      </c>
    </row>
    <row r="58" spans="1:7" ht="76.5">
      <c r="A58" s="22" t="s">
        <v>41</v>
      </c>
      <c r="B58" s="37">
        <v>791</v>
      </c>
      <c r="C58" s="4" t="s">
        <v>42</v>
      </c>
      <c r="D58" s="4"/>
      <c r="E58" s="11">
        <f>E59</f>
        <v>700000</v>
      </c>
      <c r="F58" s="11">
        <f>F59</f>
        <v>500000</v>
      </c>
      <c r="G58" s="11">
        <f>G59</f>
        <v>500000</v>
      </c>
    </row>
    <row r="59" spans="1:7" ht="25.5">
      <c r="A59" s="27" t="s">
        <v>55</v>
      </c>
      <c r="B59" s="37">
        <v>791</v>
      </c>
      <c r="C59" s="4" t="s">
        <v>42</v>
      </c>
      <c r="D59" s="4" t="s">
        <v>4</v>
      </c>
      <c r="E59" s="11">
        <v>700000</v>
      </c>
      <c r="F59" s="11">
        <v>500000</v>
      </c>
      <c r="G59" s="11">
        <v>500000</v>
      </c>
    </row>
    <row r="60" spans="1:7" ht="25.5">
      <c r="A60" s="22" t="s">
        <v>43</v>
      </c>
      <c r="B60" s="37">
        <v>791</v>
      </c>
      <c r="C60" s="24">
        <v>2400200000</v>
      </c>
      <c r="D60" s="4"/>
      <c r="E60" s="33">
        <f aca="true" t="shared" si="4" ref="E60:G62">E61</f>
        <v>332400</v>
      </c>
      <c r="F60" s="33">
        <f t="shared" si="4"/>
        <v>341000</v>
      </c>
      <c r="G60" s="33">
        <f t="shared" si="4"/>
        <v>349600</v>
      </c>
    </row>
    <row r="61" spans="1:7" ht="25.5">
      <c r="A61" s="31" t="s">
        <v>39</v>
      </c>
      <c r="B61" s="37">
        <v>791</v>
      </c>
      <c r="C61" s="24">
        <v>2400206050</v>
      </c>
      <c r="D61" s="4"/>
      <c r="E61" s="33">
        <f t="shared" si="4"/>
        <v>332400</v>
      </c>
      <c r="F61" s="33">
        <f t="shared" si="4"/>
        <v>341000</v>
      </c>
      <c r="G61" s="33">
        <f t="shared" si="4"/>
        <v>349600</v>
      </c>
    </row>
    <row r="62" spans="1:7" ht="25.5">
      <c r="A62" s="22" t="s">
        <v>40</v>
      </c>
      <c r="B62" s="37">
        <v>791</v>
      </c>
      <c r="C62" s="24">
        <v>2400206050</v>
      </c>
      <c r="D62" s="4"/>
      <c r="E62" s="11">
        <f t="shared" si="4"/>
        <v>332400</v>
      </c>
      <c r="F62" s="11">
        <f t="shared" si="4"/>
        <v>341000</v>
      </c>
      <c r="G62" s="11">
        <f t="shared" si="4"/>
        <v>349600</v>
      </c>
    </row>
    <row r="63" spans="1:7" ht="25.5">
      <c r="A63" s="27" t="s">
        <v>55</v>
      </c>
      <c r="B63" s="37">
        <v>791</v>
      </c>
      <c r="C63" s="24">
        <v>2400206050</v>
      </c>
      <c r="D63" s="4" t="s">
        <v>4</v>
      </c>
      <c r="E63" s="11">
        <v>332400</v>
      </c>
      <c r="F63" s="11">
        <v>341000</v>
      </c>
      <c r="G63" s="11">
        <v>349600</v>
      </c>
    </row>
    <row r="64" spans="1:7" ht="51">
      <c r="A64" s="19" t="s">
        <v>74</v>
      </c>
      <c r="B64" s="23">
        <v>791</v>
      </c>
      <c r="C64" s="20" t="s">
        <v>75</v>
      </c>
      <c r="D64" s="20"/>
      <c r="E64" s="9">
        <f>E65+E68</f>
        <v>120000</v>
      </c>
      <c r="F64" s="9">
        <f>F65+F68</f>
        <v>120000</v>
      </c>
      <c r="G64" s="9">
        <f>G65+G68</f>
        <v>120000</v>
      </c>
    </row>
    <row r="65" spans="1:7" ht="25.5">
      <c r="A65" s="22" t="s">
        <v>76</v>
      </c>
      <c r="B65" s="37">
        <v>791</v>
      </c>
      <c r="C65" s="4" t="s">
        <v>77</v>
      </c>
      <c r="D65" s="4"/>
      <c r="E65" s="11">
        <f aca="true" t="shared" si="5" ref="E65:G66">E66</f>
        <v>115000</v>
      </c>
      <c r="F65" s="11">
        <f t="shared" si="5"/>
        <v>115000</v>
      </c>
      <c r="G65" s="11">
        <f t="shared" si="5"/>
        <v>115000</v>
      </c>
    </row>
    <row r="66" spans="1:7" ht="25.5">
      <c r="A66" s="22" t="s">
        <v>78</v>
      </c>
      <c r="B66" s="37">
        <v>791</v>
      </c>
      <c r="C66" s="4" t="s">
        <v>79</v>
      </c>
      <c r="D66" s="4"/>
      <c r="E66" s="11">
        <f t="shared" si="5"/>
        <v>115000</v>
      </c>
      <c r="F66" s="11">
        <f t="shared" si="5"/>
        <v>115000</v>
      </c>
      <c r="G66" s="11">
        <f t="shared" si="5"/>
        <v>115000</v>
      </c>
    </row>
    <row r="67" spans="1:7" ht="25.5">
      <c r="A67" s="27" t="s">
        <v>55</v>
      </c>
      <c r="B67" s="37">
        <v>791</v>
      </c>
      <c r="C67" s="4" t="s">
        <v>79</v>
      </c>
      <c r="D67" s="4" t="s">
        <v>4</v>
      </c>
      <c r="E67" s="11">
        <v>115000</v>
      </c>
      <c r="F67" s="11">
        <v>115000</v>
      </c>
      <c r="G67" s="11">
        <v>115000</v>
      </c>
    </row>
    <row r="68" spans="1:7" ht="25.5">
      <c r="A68" s="22" t="s">
        <v>80</v>
      </c>
      <c r="B68" s="37">
        <v>791</v>
      </c>
      <c r="C68" s="4" t="s">
        <v>81</v>
      </c>
      <c r="D68" s="4"/>
      <c r="E68" s="11">
        <f aca="true" t="shared" si="6" ref="E68:G69">E69</f>
        <v>5000</v>
      </c>
      <c r="F68" s="11">
        <f t="shared" si="6"/>
        <v>5000</v>
      </c>
      <c r="G68" s="11">
        <f t="shared" si="6"/>
        <v>5000</v>
      </c>
    </row>
    <row r="69" spans="1:7" ht="25.5">
      <c r="A69" s="22" t="s">
        <v>78</v>
      </c>
      <c r="B69" s="37">
        <v>791</v>
      </c>
      <c r="C69" s="4" t="s">
        <v>82</v>
      </c>
      <c r="D69" s="4"/>
      <c r="E69" s="11">
        <f t="shared" si="6"/>
        <v>5000</v>
      </c>
      <c r="F69" s="11">
        <f t="shared" si="6"/>
        <v>5000</v>
      </c>
      <c r="G69" s="11">
        <f t="shared" si="6"/>
        <v>5000</v>
      </c>
    </row>
    <row r="70" spans="1:7" ht="25.5">
      <c r="A70" s="27" t="s">
        <v>55</v>
      </c>
      <c r="B70" s="37">
        <v>791</v>
      </c>
      <c r="C70" s="4" t="s">
        <v>82</v>
      </c>
      <c r="D70" s="4" t="s">
        <v>4</v>
      </c>
      <c r="E70" s="11">
        <v>5000</v>
      </c>
      <c r="F70" s="11">
        <v>5000</v>
      </c>
      <c r="G70" s="11">
        <v>5000</v>
      </c>
    </row>
    <row r="71" spans="1:7" ht="12.75">
      <c r="A71" s="19" t="s">
        <v>10</v>
      </c>
      <c r="B71" s="23">
        <v>791</v>
      </c>
      <c r="C71" s="20" t="s">
        <v>27</v>
      </c>
      <c r="D71" s="20"/>
      <c r="E71" s="21">
        <f>E72+E79+E74+E76+E81</f>
        <v>176600</v>
      </c>
      <c r="F71" s="21">
        <f>F72+F79+F74+F76+F81</f>
        <v>286900</v>
      </c>
      <c r="G71" s="21">
        <f>G72+G79+G74+G76+G81</f>
        <v>407800</v>
      </c>
    </row>
    <row r="72" spans="1:7" ht="12.75">
      <c r="A72" s="27" t="s">
        <v>94</v>
      </c>
      <c r="B72" s="37">
        <v>791</v>
      </c>
      <c r="C72" s="4" t="s">
        <v>88</v>
      </c>
      <c r="D72" s="4"/>
      <c r="E72" s="10">
        <f>E73</f>
        <v>87500</v>
      </c>
      <c r="F72" s="10">
        <f>F73</f>
        <v>85000</v>
      </c>
      <c r="G72" s="10">
        <f>G73</f>
        <v>83000</v>
      </c>
    </row>
    <row r="73" spans="1:7" ht="25.5">
      <c r="A73" s="22" t="s">
        <v>55</v>
      </c>
      <c r="B73" s="37">
        <v>791</v>
      </c>
      <c r="C73" s="4" t="s">
        <v>93</v>
      </c>
      <c r="D73" s="4" t="s">
        <v>4</v>
      </c>
      <c r="E73" s="10">
        <v>87500</v>
      </c>
      <c r="F73" s="10">
        <v>85000</v>
      </c>
      <c r="G73" s="10">
        <v>83000</v>
      </c>
    </row>
    <row r="74" spans="1:7" ht="12.75">
      <c r="A74" s="22" t="s">
        <v>8</v>
      </c>
      <c r="B74" s="37">
        <v>791</v>
      </c>
      <c r="C74" s="32" t="s">
        <v>25</v>
      </c>
      <c r="D74" s="4"/>
      <c r="E74" s="10">
        <f>E75</f>
        <v>20000</v>
      </c>
      <c r="F74" s="10">
        <f>F75</f>
        <v>20000</v>
      </c>
      <c r="G74" s="10">
        <f>G75</f>
        <v>20000</v>
      </c>
    </row>
    <row r="75" spans="1:7" ht="12.75">
      <c r="A75" s="22" t="s">
        <v>7</v>
      </c>
      <c r="B75" s="37">
        <v>791</v>
      </c>
      <c r="C75" s="32" t="s">
        <v>25</v>
      </c>
      <c r="D75" s="4" t="s">
        <v>5</v>
      </c>
      <c r="E75" s="10">
        <v>20000</v>
      </c>
      <c r="F75" s="10">
        <v>20000</v>
      </c>
      <c r="G75" s="10">
        <v>20000</v>
      </c>
    </row>
    <row r="76" spans="1:7" ht="25.5">
      <c r="A76" s="27" t="s">
        <v>66</v>
      </c>
      <c r="B76" s="37">
        <v>791</v>
      </c>
      <c r="C76" s="4" t="s">
        <v>53</v>
      </c>
      <c r="D76" s="4"/>
      <c r="E76" s="11">
        <f>E77+E78</f>
        <v>69100</v>
      </c>
      <c r="F76" s="11">
        <f>F77+F78</f>
        <v>69600</v>
      </c>
      <c r="G76" s="11">
        <f>G77+G78</f>
        <v>71800</v>
      </c>
    </row>
    <row r="77" spans="1:7" ht="63.75">
      <c r="A77" s="27" t="s">
        <v>6</v>
      </c>
      <c r="B77" s="37">
        <v>791</v>
      </c>
      <c r="C77" s="4" t="s">
        <v>53</v>
      </c>
      <c r="D77" s="4" t="s">
        <v>3</v>
      </c>
      <c r="E77" s="11">
        <v>68100</v>
      </c>
      <c r="F77" s="11">
        <v>68600</v>
      </c>
      <c r="G77" s="11">
        <v>70800</v>
      </c>
    </row>
    <row r="78" spans="1:7" ht="25.5">
      <c r="A78" s="27" t="s">
        <v>55</v>
      </c>
      <c r="B78" s="37"/>
      <c r="C78" s="4" t="s">
        <v>53</v>
      </c>
      <c r="D78" s="4" t="s">
        <v>4</v>
      </c>
      <c r="E78" s="11">
        <v>1000</v>
      </c>
      <c r="F78" s="11">
        <v>1000</v>
      </c>
      <c r="G78" s="11">
        <v>1000</v>
      </c>
    </row>
    <row r="79" spans="1:7" ht="12.75">
      <c r="A79" s="27" t="s">
        <v>90</v>
      </c>
      <c r="B79" s="37">
        <v>791</v>
      </c>
      <c r="C79" s="24">
        <v>9999974000</v>
      </c>
      <c r="D79" s="4"/>
      <c r="E79" s="11">
        <f>E80</f>
        <v>0</v>
      </c>
      <c r="F79" s="11">
        <f>F80</f>
        <v>0</v>
      </c>
      <c r="G79" s="11">
        <f>G80</f>
        <v>0</v>
      </c>
    </row>
    <row r="80" spans="1:7" ht="12.75">
      <c r="A80" s="27" t="s">
        <v>68</v>
      </c>
      <c r="B80" s="37">
        <v>791</v>
      </c>
      <c r="C80" s="24">
        <v>9999974000</v>
      </c>
      <c r="D80" s="4" t="s">
        <v>69</v>
      </c>
      <c r="E80" s="11">
        <v>0</v>
      </c>
      <c r="F80" s="11">
        <v>0</v>
      </c>
      <c r="G80" s="11">
        <v>0</v>
      </c>
    </row>
    <row r="81" spans="1:7" ht="12.75">
      <c r="A81" s="22" t="s">
        <v>15</v>
      </c>
      <c r="B81" s="37">
        <v>791</v>
      </c>
      <c r="C81" s="4" t="s">
        <v>26</v>
      </c>
      <c r="D81" s="4"/>
      <c r="E81" s="25"/>
      <c r="F81" s="11">
        <f>F82</f>
        <v>112300</v>
      </c>
      <c r="G81" s="11">
        <f>G82</f>
        <v>233000</v>
      </c>
    </row>
    <row r="82" spans="1:7" ht="12.75">
      <c r="A82" s="26" t="s">
        <v>16</v>
      </c>
      <c r="B82" s="37">
        <v>791</v>
      </c>
      <c r="C82" s="4" t="s">
        <v>26</v>
      </c>
      <c r="D82" s="25" t="s">
        <v>17</v>
      </c>
      <c r="E82" s="25"/>
      <c r="F82" s="11">
        <v>112300</v>
      </c>
      <c r="G82" s="11">
        <v>233000</v>
      </c>
    </row>
    <row r="86" spans="1:3" ht="15.75">
      <c r="A86" s="30" t="s">
        <v>71</v>
      </c>
      <c r="C86" s="2" t="s">
        <v>102</v>
      </c>
    </row>
  </sheetData>
  <sheetProtection/>
  <mergeCells count="6">
    <mergeCell ref="A11:G11"/>
    <mergeCell ref="E13:G13"/>
    <mergeCell ref="A13:A14"/>
    <mergeCell ref="C13:C14"/>
    <mergeCell ref="D13:D14"/>
    <mergeCell ref="B13:B14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2019-12-17T10:52:16Z</cp:lastPrinted>
  <dcterms:created xsi:type="dcterms:W3CDTF">2008-10-28T10:40:13Z</dcterms:created>
  <dcterms:modified xsi:type="dcterms:W3CDTF">2019-12-17T10:53:36Z</dcterms:modified>
  <cp:category/>
  <cp:version/>
  <cp:contentType/>
  <cp:contentStatus/>
</cp:coreProperties>
</file>